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65476" windowWidth="12120" windowHeight="9120" tabRatio="601" activeTab="2"/>
  </bookViews>
  <sheets>
    <sheet name="TAB_1" sheetId="1" r:id="rId1"/>
    <sheet name="TAB_2" sheetId="2" r:id="rId2"/>
    <sheet name="TAB_3" sheetId="3" r:id="rId3"/>
  </sheets>
  <definedNames>
    <definedName name="_xlnm.Print_Area" localSheetId="0">'TAB_1'!$A$1:$K$50</definedName>
    <definedName name="_xlnm.Print_Area" localSheetId="2">'TAB_3'!$A$1:$H$69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<sst xmlns="http://schemas.openxmlformats.org/spreadsheetml/2006/main" count="177" uniqueCount="73">
  <si>
    <t>(migliaia)</t>
  </si>
  <si>
    <t xml:space="preserve"> Agricoltura</t>
  </si>
  <si>
    <t xml:space="preserve"> Industria 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</si>
  <si>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</si>
  <si>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</si>
  <si>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</si>
  <si>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</si>
  <si>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</si>
  <si>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</si>
  <si>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</si>
  <si>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</si>
  <si>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</si>
  <si>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</si>
  <si>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</si>
  <si>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</si>
  <si>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Nord Ovest</t>
  </si>
  <si>
    <t>ITALIA</t>
  </si>
  <si>
    <t>Monza</t>
  </si>
  <si>
    <t>variazione % media annua</t>
  </si>
  <si>
    <t>per abitante in termini reali</t>
  </si>
  <si>
    <t>Italia =100</t>
  </si>
  <si>
    <t>Popolazione residente (*)</t>
  </si>
  <si>
    <t>Occupati   (**)</t>
  </si>
  <si>
    <t>Tasso disoccupazione</t>
  </si>
  <si>
    <t>TOTALE ECONOMIA</t>
  </si>
  <si>
    <t>Commercio</t>
  </si>
  <si>
    <t>di cui               dettaglio</t>
  </si>
  <si>
    <t>Servizi di alloggio e ristorazione</t>
  </si>
  <si>
    <t>attività immobiliari, attività professionali, sceintifiche e tecniche, noleggio, agenzie di viaggio, servizi di supporto alle imprese,</t>
  </si>
  <si>
    <t xml:space="preserve">Monza 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</si>
  <si>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</si>
  <si>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</si>
  <si>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</si>
  <si>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>Servizi (*)</t>
  </si>
  <si>
    <t>composizione % per settore</t>
  </si>
  <si>
    <t>(*) compresa la P.A.</t>
  </si>
  <si>
    <t xml:space="preserve">Occupati  </t>
  </si>
  <si>
    <t xml:space="preserve"> (migliaia)</t>
  </si>
  <si>
    <t>(*)  Nel calcolo del saldo (iscrizioni meno cessazioni) sono comprese le cessazioni d'ufficio.</t>
  </si>
  <si>
    <t>2008-14</t>
  </si>
  <si>
    <t>Elaborazioni Ufficio Studi Confcommercio su dati Istat.</t>
  </si>
  <si>
    <t>val. agg.</t>
  </si>
  <si>
    <t>consumi</t>
  </si>
  <si>
    <t>Altri servizi Area Confcommercio (*)</t>
  </si>
  <si>
    <t>(*) La voce "Altri servizi Area Confcommercio" comprende trasporti e magazzinaggio, servizi di informazione e comunicazione,</t>
  </si>
  <si>
    <t>Altri servizi Area Confcommercio (**)</t>
  </si>
  <si>
    <t>Elaborazioni e stime Ufficio Studi Confcommercio su dati Istat.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</si>
  <si>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</si>
  <si>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</si>
  <si>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</si>
  <si>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</si>
  <si>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</si>
  <si>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</si>
  <si>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</si>
  <si>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</si>
  <si>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</si>
  <si>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</si>
  <si>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</si>
  <si>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</si>
  <si>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composizione % - 2018</t>
  </si>
  <si>
    <t>istruzione, sanità e assistenza sociale, attività  artistiche, sportive, di intrattenimento.</t>
  </si>
  <si>
    <t>Elaborazioni Ufficio Studi Confcommercio su dati Movimprese.</t>
  </si>
  <si>
    <t>15-24  anni</t>
  </si>
  <si>
    <t>Tab. 6 - Saldo della nati-mortalità delle imprese per settore di attività economica (*)</t>
  </si>
  <si>
    <t xml:space="preserve">Tab. 5 - Imprese registrate per settore di attività economica </t>
  </si>
  <si>
    <t>(*) vedi nota tab. 4</t>
  </si>
  <si>
    <t>(**) vedi nota tab. 4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</si>
  <si>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</si>
  <si>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</si>
  <si>
    <t>(*) Dati Bilancio demografico Istat.  I dati della provincia di Monza sono disponibili dal 2010.</t>
  </si>
  <si>
    <t>Tab.3 -  Valore aggiunto e consumi per abitante (*)</t>
  </si>
  <si>
    <t>(*) La popolazione della provincia di Monza, per il calcolo dei valori per abitante, è stata stimata per il 2008, essendo disponibili i dati soltanto dal 2010.</t>
  </si>
  <si>
    <t>n.d.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</si>
</sst>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\-\ #,##0;_-\ &quot;- &quot;"/>
    <numFmt numFmtId="180" formatCode="_-* #,##0.0_-;\-* #,##0.0_-;_-* &quot;-&quot;??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.0_ ;\-#,##0.0\ "/>
    <numFmt numFmtId="192" formatCode="_-* #,##0.0_-;\-* #,##0.0_-;_-* &quot;-&quot;?_-;_-@_-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0"/>
      <color indexed="12"/>
      <name val="Trebuchet MS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79" fontId="0" fillId="0" borderId="0" applyFont="0" applyFill="0" applyBorder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49" applyFont="1">
      <alignment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Border="1">
      <alignment/>
      <protection/>
    </xf>
    <xf numFmtId="3" fontId="6" fillId="0" borderId="0" xfId="49" applyNumberFormat="1" applyFont="1" applyBorder="1" applyAlignment="1">
      <alignment horizontal="center"/>
      <protection/>
    </xf>
    <xf numFmtId="3" fontId="5" fillId="0" borderId="0" xfId="49" applyNumberFormat="1" applyFont="1" applyBorder="1">
      <alignment/>
      <protection/>
    </xf>
    <xf numFmtId="3" fontId="4" fillId="0" borderId="0" xfId="53" applyNumberFormat="1" applyFont="1" applyBorder="1" applyAlignment="1">
      <alignment horizontal="center"/>
      <protection/>
    </xf>
    <xf numFmtId="0" fontId="1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4" fillId="0" borderId="0" xfId="0" applyFon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Alignment="1" quotePrefix="1">
      <alignment horizontal="left"/>
    </xf>
    <xf numFmtId="3" fontId="0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3" fillId="0" borderId="0" xfId="0" applyFont="1" applyFill="1" applyAlignment="1">
      <alignment/>
    </xf>
    <xf numFmtId="0" fontId="0" fillId="0" borderId="0" xfId="0" applyFont="1" applyBorder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49" fontId="14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170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17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left"/>
    </xf>
    <xf numFmtId="3" fontId="1" fillId="0" borderId="0" xfId="49" applyNumberFormat="1" applyFont="1" applyBorder="1" applyAlignment="1">
      <alignment horizontal="center"/>
      <protection/>
    </xf>
    <xf numFmtId="3" fontId="12" fillId="0" borderId="0" xfId="49" applyNumberFormat="1" applyFont="1" applyBorder="1" applyAlignment="1">
      <alignment horizontal="center"/>
      <protection/>
    </xf>
    <xf numFmtId="3" fontId="12" fillId="0" borderId="13" xfId="49" applyNumberFormat="1" applyFont="1" applyBorder="1" applyAlignment="1">
      <alignment horizontal="center"/>
      <protection/>
    </xf>
    <xf numFmtId="170" fontId="1" fillId="0" borderId="0" xfId="49" applyNumberFormat="1" applyFont="1" applyAlignment="1">
      <alignment horizontal="center"/>
      <protection/>
    </xf>
    <xf numFmtId="170" fontId="12" fillId="0" borderId="0" xfId="49" applyNumberFormat="1" applyFont="1" applyAlignment="1">
      <alignment horizontal="center"/>
      <protection/>
    </xf>
    <xf numFmtId="170" fontId="12" fillId="0" borderId="13" xfId="49" applyNumberFormat="1" applyFont="1" applyBorder="1" applyAlignment="1">
      <alignment horizontal="center"/>
      <protection/>
    </xf>
    <xf numFmtId="0" fontId="0" fillId="0" borderId="0" xfId="49" applyFont="1" applyBorder="1">
      <alignment/>
      <protection/>
    </xf>
    <xf numFmtId="3" fontId="1" fillId="0" borderId="0" xfId="49" applyNumberFormat="1" applyFont="1" applyAlignment="1">
      <alignment horizontal="center"/>
      <protection/>
    </xf>
    <xf numFmtId="3" fontId="1" fillId="0" borderId="14" xfId="49" applyNumberFormat="1" applyFont="1" applyBorder="1" applyAlignment="1">
      <alignment horizontal="center"/>
      <protection/>
    </xf>
    <xf numFmtId="3" fontId="1" fillId="0" borderId="15" xfId="49" applyNumberFormat="1" applyFont="1" applyBorder="1" applyAlignment="1">
      <alignment horizontal="center"/>
      <protection/>
    </xf>
    <xf numFmtId="3" fontId="12" fillId="0" borderId="15" xfId="49" applyNumberFormat="1" applyFont="1" applyBorder="1" applyAlignment="1">
      <alignment horizontal="center"/>
      <protection/>
    </xf>
    <xf numFmtId="3" fontId="12" fillId="0" borderId="16" xfId="49" applyNumberFormat="1" applyFont="1" applyBorder="1" applyAlignment="1">
      <alignment horizontal="center"/>
      <protection/>
    </xf>
    <xf numFmtId="170" fontId="1" fillId="0" borderId="14" xfId="49" applyNumberFormat="1" applyFont="1" applyBorder="1" applyAlignment="1">
      <alignment horizontal="center"/>
      <protection/>
    </xf>
    <xf numFmtId="170" fontId="1" fillId="0" borderId="15" xfId="49" applyNumberFormat="1" applyFont="1" applyBorder="1" applyAlignment="1">
      <alignment horizontal="center"/>
      <protection/>
    </xf>
    <xf numFmtId="170" fontId="12" fillId="0" borderId="15" xfId="49" applyNumberFormat="1" applyFont="1" applyBorder="1" applyAlignment="1">
      <alignment horizontal="center"/>
      <protection/>
    </xf>
    <xf numFmtId="170" fontId="12" fillId="0" borderId="16" xfId="49" applyNumberFormat="1" applyFont="1" applyBorder="1" applyAlignment="1">
      <alignment horizontal="center"/>
      <protection/>
    </xf>
    <xf numFmtId="170" fontId="5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63" fillId="0" borderId="0" xfId="0" applyNumberFormat="1" applyFont="1" applyFill="1" applyBorder="1" applyAlignment="1">
      <alignment/>
    </xf>
    <xf numFmtId="172" fontId="0" fillId="0" borderId="0" xfId="0" applyNumberFormat="1" applyFont="1" applyAlignment="1">
      <alignment/>
    </xf>
    <xf numFmtId="171" fontId="63" fillId="0" borderId="0" xfId="0" applyNumberFormat="1" applyFont="1" applyFill="1" applyBorder="1" applyAlignment="1">
      <alignment/>
    </xf>
    <xf numFmtId="0" fontId="1" fillId="0" borderId="17" xfId="0" applyFont="1" applyBorder="1" applyAlignment="1">
      <alignment vertical="center"/>
    </xf>
    <xf numFmtId="3" fontId="64" fillId="0" borderId="0" xfId="0" applyNumberFormat="1" applyFont="1" applyAlignment="1">
      <alignment horizontal="center" vertical="center"/>
    </xf>
    <xf numFmtId="171" fontId="64" fillId="0" borderId="15" xfId="0" applyNumberFormat="1" applyFont="1" applyBorder="1" applyAlignment="1">
      <alignment horizontal="center" vertical="center"/>
    </xf>
    <xf numFmtId="171" fontId="6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65" fillId="0" borderId="0" xfId="0" applyNumberFormat="1" applyFont="1" applyAlignment="1">
      <alignment horizontal="center" vertical="center"/>
    </xf>
    <xf numFmtId="171" fontId="65" fillId="0" borderId="15" xfId="0" applyNumberFormat="1" applyFont="1" applyBorder="1" applyAlignment="1">
      <alignment horizontal="center" vertical="center"/>
    </xf>
    <xf numFmtId="171" fontId="6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horizontal="left" vertical="center"/>
    </xf>
    <xf numFmtId="3" fontId="64" fillId="0" borderId="18" xfId="0" applyNumberFormat="1" applyFont="1" applyBorder="1" applyAlignment="1">
      <alignment horizontal="center" vertical="center"/>
    </xf>
    <xf numFmtId="0" fontId="12" fillId="0" borderId="13" xfId="0" applyFont="1" applyBorder="1" applyAlignment="1" quotePrefix="1">
      <alignment horizontal="left" vertical="center"/>
    </xf>
    <xf numFmtId="3" fontId="65" fillId="0" borderId="19" xfId="0" applyNumberFormat="1" applyFont="1" applyBorder="1" applyAlignment="1">
      <alignment horizontal="center" vertical="center"/>
    </xf>
    <xf numFmtId="171" fontId="65" fillId="0" borderId="16" xfId="0" applyNumberFormat="1" applyFont="1" applyBorder="1" applyAlignment="1">
      <alignment horizontal="center" vertical="center"/>
    </xf>
    <xf numFmtId="171" fontId="65" fillId="0" borderId="13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3" fontId="65" fillId="0" borderId="13" xfId="52" applyNumberFormat="1" applyFont="1" applyBorder="1" applyAlignment="1">
      <alignment horizontal="center" vertical="center"/>
      <protection/>
    </xf>
    <xf numFmtId="3" fontId="65" fillId="0" borderId="19" xfId="52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3" fontId="65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171" fontId="64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1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18" xfId="0" applyNumberFormat="1" applyFont="1" applyBorder="1" applyAlignment="1">
      <alignment horizontal="center" vertical="center"/>
    </xf>
    <xf numFmtId="171" fontId="65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171" fontId="12" fillId="0" borderId="13" xfId="0" applyNumberFormat="1" applyFont="1" applyBorder="1" applyAlignment="1">
      <alignment horizontal="center" vertical="center"/>
    </xf>
    <xf numFmtId="170" fontId="12" fillId="0" borderId="13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0" fillId="0" borderId="0" xfId="50" applyFont="1" applyBorder="1" applyAlignment="1">
      <alignment vertical="center"/>
      <protection/>
    </xf>
    <xf numFmtId="0" fontId="21" fillId="0" borderId="0" xfId="50" applyFont="1" applyBorder="1" applyAlignment="1">
      <alignment vertical="center"/>
      <protection/>
    </xf>
    <xf numFmtId="170" fontId="6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170" fontId="65" fillId="0" borderId="0" xfId="0" applyNumberFormat="1" applyFont="1" applyBorder="1" applyAlignment="1">
      <alignment horizontal="center"/>
    </xf>
    <xf numFmtId="0" fontId="22" fillId="0" borderId="10" xfId="0" applyFont="1" applyBorder="1" applyAlignment="1" quotePrefix="1">
      <alignment horizontal="center" vertical="center" wrapText="1"/>
    </xf>
    <xf numFmtId="3" fontId="22" fillId="0" borderId="0" xfId="49" applyNumberFormat="1" applyFont="1" applyBorder="1" applyAlignment="1">
      <alignment horizontal="center"/>
      <protection/>
    </xf>
    <xf numFmtId="3" fontId="23" fillId="0" borderId="0" xfId="49" applyNumberFormat="1" applyFont="1" applyBorder="1" applyAlignment="1">
      <alignment horizontal="center"/>
      <protection/>
    </xf>
    <xf numFmtId="3" fontId="23" fillId="0" borderId="13" xfId="49" applyNumberFormat="1" applyFont="1" applyBorder="1" applyAlignment="1">
      <alignment horizontal="center"/>
      <protection/>
    </xf>
    <xf numFmtId="170" fontId="22" fillId="0" borderId="0" xfId="49" applyNumberFormat="1" applyFont="1" applyAlignment="1">
      <alignment horizontal="center"/>
      <protection/>
    </xf>
    <xf numFmtId="170" fontId="23" fillId="0" borderId="0" xfId="49" applyNumberFormat="1" applyFont="1" applyAlignment="1">
      <alignment horizontal="center"/>
      <protection/>
    </xf>
    <xf numFmtId="170" fontId="23" fillId="0" borderId="13" xfId="49" applyNumberFormat="1" applyFont="1" applyBorder="1" applyAlignment="1">
      <alignment horizontal="center"/>
      <protection/>
    </xf>
    <xf numFmtId="3" fontId="22" fillId="0" borderId="0" xfId="49" applyNumberFormat="1" applyFont="1" applyAlignment="1">
      <alignment horizontal="center"/>
      <protection/>
    </xf>
    <xf numFmtId="171" fontId="66" fillId="0" borderId="0" xfId="0" applyNumberFormat="1" applyFont="1" applyBorder="1" applyAlignment="1">
      <alignment horizontal="center" vertical="center"/>
    </xf>
    <xf numFmtId="171" fontId="67" fillId="0" borderId="0" xfId="0" applyNumberFormat="1" applyFont="1" applyBorder="1" applyAlignment="1">
      <alignment horizontal="center" vertical="center"/>
    </xf>
    <xf numFmtId="171" fontId="67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" fontId="1" fillId="0" borderId="13" xfId="0" applyNumberFormat="1" applyFont="1" applyBorder="1" applyAlignment="1">
      <alignment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70" fontId="64" fillId="0" borderId="0" xfId="0" applyNumberFormat="1" applyFont="1" applyAlignment="1">
      <alignment horizontal="center" vertical="center"/>
    </xf>
    <xf numFmtId="170" fontId="64" fillId="0" borderId="14" xfId="0" applyNumberFormat="1" applyFont="1" applyBorder="1" applyAlignment="1">
      <alignment horizontal="center" vertical="center"/>
    </xf>
    <xf numFmtId="170" fontId="64" fillId="0" borderId="17" xfId="0" applyNumberFormat="1" applyFont="1" applyBorder="1" applyAlignment="1">
      <alignment horizontal="center" vertical="center"/>
    </xf>
    <xf numFmtId="170" fontId="64" fillId="0" borderId="20" xfId="0" applyNumberFormat="1" applyFont="1" applyBorder="1" applyAlignment="1">
      <alignment horizontal="center" vertical="center"/>
    </xf>
    <xf numFmtId="170" fontId="64" fillId="0" borderId="15" xfId="0" applyNumberFormat="1" applyFont="1" applyBorder="1" applyAlignment="1">
      <alignment horizontal="center" vertical="center"/>
    </xf>
    <xf numFmtId="170" fontId="64" fillId="0" borderId="0" xfId="0" applyNumberFormat="1" applyFont="1" applyBorder="1" applyAlignment="1">
      <alignment horizontal="center" vertical="center"/>
    </xf>
    <xf numFmtId="170" fontId="64" fillId="0" borderId="18" xfId="0" applyNumberFormat="1" applyFont="1" applyBorder="1" applyAlignment="1">
      <alignment horizontal="center" vertical="center"/>
    </xf>
    <xf numFmtId="170" fontId="65" fillId="0" borderId="0" xfId="0" applyNumberFormat="1" applyFont="1" applyAlignment="1">
      <alignment horizontal="center" vertical="center"/>
    </xf>
    <xf numFmtId="170" fontId="65" fillId="0" borderId="15" xfId="0" applyNumberFormat="1" applyFont="1" applyBorder="1" applyAlignment="1">
      <alignment horizontal="center" vertical="center"/>
    </xf>
    <xf numFmtId="170" fontId="65" fillId="0" borderId="0" xfId="0" applyNumberFormat="1" applyFont="1" applyBorder="1" applyAlignment="1">
      <alignment horizontal="center" vertical="center"/>
    </xf>
    <xf numFmtId="170" fontId="65" fillId="0" borderId="18" xfId="0" applyNumberFormat="1" applyFont="1" applyBorder="1" applyAlignment="1">
      <alignment horizontal="center" vertical="center"/>
    </xf>
    <xf numFmtId="0" fontId="1" fillId="0" borderId="0" xfId="0" applyFont="1" applyAlignment="1" quotePrefix="1">
      <alignment horizontal="left" vertical="center"/>
    </xf>
    <xf numFmtId="170" fontId="65" fillId="0" borderId="13" xfId="0" applyNumberFormat="1" applyFont="1" applyBorder="1" applyAlignment="1">
      <alignment horizontal="center" vertical="center"/>
    </xf>
    <xf numFmtId="170" fontId="65" fillId="0" borderId="16" xfId="0" applyNumberFormat="1" applyFont="1" applyBorder="1" applyAlignment="1">
      <alignment horizontal="center" vertical="center"/>
    </xf>
    <xf numFmtId="170" fontId="65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170" fontId="1" fillId="0" borderId="0" xfId="0" applyNumberFormat="1" applyFont="1" applyBorder="1" applyAlignment="1">
      <alignment horizontal="center" vertical="center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Neutrale" xfId="48"/>
    <cellStyle name="Normale 2" xfId="49"/>
    <cellStyle name="Normale 3" xfId="50"/>
    <cellStyle name="Normale 3 2" xfId="51"/>
    <cellStyle name="Normale 4" xfId="52"/>
    <cellStyle name="Normale_Foglio3" xfId="53"/>
    <cellStyle name="Nota" xfId="54"/>
    <cellStyle name="Nuovo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030010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1" name="Immagine 1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676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2" name="Immagine 1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8764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3" name="Immagine 1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276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4" name="Immagine 1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76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5" name="Immagine 1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6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" name="Immagine 1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765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7" name="Immagine 1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765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8" name="Immagine 2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766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9" name="Immagine 2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6766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10" name="Immagine 2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076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11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766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76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13" name="Immagine 2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76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4" name="Immagine 2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5" name="Immagine 2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85725</xdr:colOff>
      <xdr:row>8</xdr:row>
      <xdr:rowOff>9525</xdr:rowOff>
    </xdr:to>
    <xdr:pic>
      <xdr:nvPicPr>
        <xdr:cNvPr id="16" name="Immagine 1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676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85725</xdr:colOff>
      <xdr:row>9</xdr:row>
      <xdr:rowOff>9525</xdr:rowOff>
    </xdr:to>
    <xdr:pic>
      <xdr:nvPicPr>
        <xdr:cNvPr id="17" name="Immagine 1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18764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85725</xdr:colOff>
      <xdr:row>11</xdr:row>
      <xdr:rowOff>9525</xdr:rowOff>
    </xdr:to>
    <xdr:pic>
      <xdr:nvPicPr>
        <xdr:cNvPr id="18" name="Immagine 1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76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9525</xdr:rowOff>
    </xdr:to>
    <xdr:pic>
      <xdr:nvPicPr>
        <xdr:cNvPr id="19" name="Immagine 1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476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85725</xdr:colOff>
      <xdr:row>13</xdr:row>
      <xdr:rowOff>9525</xdr:rowOff>
    </xdr:to>
    <xdr:pic>
      <xdr:nvPicPr>
        <xdr:cNvPr id="20" name="Immagine 1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676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85725</xdr:colOff>
      <xdr:row>14</xdr:row>
      <xdr:rowOff>9525</xdr:rowOff>
    </xdr:to>
    <xdr:pic>
      <xdr:nvPicPr>
        <xdr:cNvPr id="21" name="Immagine 1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8765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85725</xdr:colOff>
      <xdr:row>15</xdr:row>
      <xdr:rowOff>9525</xdr:rowOff>
    </xdr:to>
    <xdr:pic>
      <xdr:nvPicPr>
        <xdr:cNvPr id="22" name="Immagine 1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30765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85725</xdr:colOff>
      <xdr:row>17</xdr:row>
      <xdr:rowOff>9525</xdr:rowOff>
    </xdr:to>
    <xdr:pic>
      <xdr:nvPicPr>
        <xdr:cNvPr id="23" name="Immagine 2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34766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85725</xdr:colOff>
      <xdr:row>18</xdr:row>
      <xdr:rowOff>9525</xdr:rowOff>
    </xdr:to>
    <xdr:pic>
      <xdr:nvPicPr>
        <xdr:cNvPr id="24" name="Immagine 2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36766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85725</xdr:colOff>
      <xdr:row>10</xdr:row>
      <xdr:rowOff>9525</xdr:rowOff>
    </xdr:to>
    <xdr:pic>
      <xdr:nvPicPr>
        <xdr:cNvPr id="25" name="Immagine 2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076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85725</xdr:colOff>
      <xdr:row>16</xdr:row>
      <xdr:rowOff>9525</xdr:rowOff>
    </xdr:to>
    <xdr:pic>
      <xdr:nvPicPr>
        <xdr:cNvPr id="26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32766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85725</xdr:colOff>
      <xdr:row>20</xdr:row>
      <xdr:rowOff>9525</xdr:rowOff>
    </xdr:to>
    <xdr:pic>
      <xdr:nvPicPr>
        <xdr:cNvPr id="27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076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85725</xdr:colOff>
      <xdr:row>20</xdr:row>
      <xdr:rowOff>9525</xdr:rowOff>
    </xdr:to>
    <xdr:pic>
      <xdr:nvPicPr>
        <xdr:cNvPr id="28" name="Immagine 2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076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85725</xdr:colOff>
      <xdr:row>21</xdr:row>
      <xdr:rowOff>9525</xdr:rowOff>
    </xdr:to>
    <xdr:pic>
      <xdr:nvPicPr>
        <xdr:cNvPr id="29" name="Immagine 2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85725</xdr:colOff>
      <xdr:row>22</xdr:row>
      <xdr:rowOff>9525</xdr:rowOff>
    </xdr:to>
    <xdr:pic>
      <xdr:nvPicPr>
        <xdr:cNvPr id="30" name="Immagine 2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3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3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33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34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3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3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37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38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85725</xdr:colOff>
      <xdr:row>21</xdr:row>
      <xdr:rowOff>9525</xdr:rowOff>
    </xdr:to>
    <xdr:pic>
      <xdr:nvPicPr>
        <xdr:cNvPr id="3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40" name="Immagine 1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6764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41" name="Immagine 1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8764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42" name="Immagine 1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2764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43" name="Immagine 1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765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44" name="Immagine 1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65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45" name="Immagine 1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765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46" name="Immagine 1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765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85725</xdr:colOff>
      <xdr:row>17</xdr:row>
      <xdr:rowOff>9525</xdr:rowOff>
    </xdr:to>
    <xdr:pic>
      <xdr:nvPicPr>
        <xdr:cNvPr id="47" name="Immagine 2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766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85725</xdr:colOff>
      <xdr:row>18</xdr:row>
      <xdr:rowOff>9525</xdr:rowOff>
    </xdr:to>
    <xdr:pic>
      <xdr:nvPicPr>
        <xdr:cNvPr id="48" name="Immagine 2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6766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49" name="Immagine 2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0764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85725</xdr:colOff>
      <xdr:row>16</xdr:row>
      <xdr:rowOff>9525</xdr:rowOff>
    </xdr:to>
    <xdr:pic>
      <xdr:nvPicPr>
        <xdr:cNvPr id="50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766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51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76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52" name="Immagine 2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76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53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54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85725</xdr:colOff>
      <xdr:row>21</xdr:row>
      <xdr:rowOff>9525</xdr:rowOff>
    </xdr:to>
    <xdr:pic>
      <xdr:nvPicPr>
        <xdr:cNvPr id="55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85725</xdr:colOff>
      <xdr:row>21</xdr:row>
      <xdr:rowOff>9525</xdr:rowOff>
    </xdr:to>
    <xdr:pic>
      <xdr:nvPicPr>
        <xdr:cNvPr id="56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85725</xdr:colOff>
      <xdr:row>21</xdr:row>
      <xdr:rowOff>9525</xdr:rowOff>
    </xdr:to>
    <xdr:pic>
      <xdr:nvPicPr>
        <xdr:cNvPr id="57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85725</xdr:colOff>
      <xdr:row>21</xdr:row>
      <xdr:rowOff>9525</xdr:rowOff>
    </xdr:to>
    <xdr:pic>
      <xdr:nvPicPr>
        <xdr:cNvPr id="58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59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60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6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62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63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64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6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66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67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68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6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7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71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7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7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74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7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7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7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7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79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8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81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8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8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84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8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8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8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8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22</xdr:row>
      <xdr:rowOff>9525</xdr:rowOff>
    </xdr:to>
    <xdr:pic>
      <xdr:nvPicPr>
        <xdr:cNvPr id="8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</xdr:rowOff>
    </xdr:to>
    <xdr:pic>
      <xdr:nvPicPr>
        <xdr:cNvPr id="9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9525</xdr:rowOff>
    </xdr:to>
    <xdr:pic>
      <xdr:nvPicPr>
        <xdr:cNvPr id="9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4767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9525</xdr:rowOff>
    </xdr:to>
    <xdr:pic>
      <xdr:nvPicPr>
        <xdr:cNvPr id="92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767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93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9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95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96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97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98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99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00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01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0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0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04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0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0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07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0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09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1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1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1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13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14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1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1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17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1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1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2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2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85725</xdr:colOff>
      <xdr:row>21</xdr:row>
      <xdr:rowOff>9525</xdr:rowOff>
    </xdr:to>
    <xdr:pic>
      <xdr:nvPicPr>
        <xdr:cNvPr id="12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95250</xdr:colOff>
      <xdr:row>21</xdr:row>
      <xdr:rowOff>9525</xdr:rowOff>
    </xdr:to>
    <xdr:pic>
      <xdr:nvPicPr>
        <xdr:cNvPr id="12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95250</xdr:colOff>
      <xdr:row>21</xdr:row>
      <xdr:rowOff>9525</xdr:rowOff>
    </xdr:to>
    <xdr:pic>
      <xdr:nvPicPr>
        <xdr:cNvPr id="124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27672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85725</xdr:colOff>
      <xdr:row>21</xdr:row>
      <xdr:rowOff>9525</xdr:rowOff>
    </xdr:to>
    <xdr:pic>
      <xdr:nvPicPr>
        <xdr:cNvPr id="125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767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26" name="Immagine 1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27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28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29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30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31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32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33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34" name="Immagine 10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3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3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37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3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3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4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41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4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4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4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45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46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47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4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4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5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5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5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5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9525</xdr:rowOff>
    </xdr:to>
    <xdr:pic>
      <xdr:nvPicPr>
        <xdr:cNvPr id="15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85725</xdr:colOff>
      <xdr:row>22</xdr:row>
      <xdr:rowOff>9525</xdr:rowOff>
    </xdr:to>
    <xdr:pic>
      <xdr:nvPicPr>
        <xdr:cNvPr id="15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4767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</xdr:rowOff>
    </xdr:to>
    <xdr:pic>
      <xdr:nvPicPr>
        <xdr:cNvPr id="15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67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9525</xdr:rowOff>
    </xdr:to>
    <xdr:pic>
      <xdr:nvPicPr>
        <xdr:cNvPr id="15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476750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28">
      <selection activeCell="P15" sqref="P15"/>
    </sheetView>
  </sheetViews>
  <sheetFormatPr defaultColWidth="9.140625" defaultRowHeight="12.75"/>
  <cols>
    <col min="1" max="1" width="9.8515625" style="18" customWidth="1"/>
    <col min="2" max="3" width="9.7109375" style="18" customWidth="1"/>
    <col min="4" max="4" width="9.28125" style="18" customWidth="1"/>
    <col min="5" max="6" width="9.7109375" style="18" customWidth="1"/>
    <col min="7" max="7" width="9.28125" style="18" customWidth="1"/>
    <col min="8" max="9" width="9.7109375" style="18" customWidth="1"/>
    <col min="10" max="10" width="9.00390625" style="18" customWidth="1"/>
    <col min="11" max="11" width="10.8515625" style="18" customWidth="1"/>
    <col min="12" max="16384" width="9.140625" style="18" customWidth="1"/>
  </cols>
  <sheetData>
    <row r="1" spans="1:10" ht="15" customHeight="1">
      <c r="A1" s="19" t="s">
        <v>47</v>
      </c>
      <c r="B1" s="15"/>
      <c r="C1" s="15"/>
      <c r="D1" s="15"/>
      <c r="E1" s="62"/>
      <c r="F1" s="15"/>
      <c r="G1" s="15"/>
      <c r="H1" s="15"/>
      <c r="I1" s="15"/>
      <c r="J1" s="15"/>
    </row>
    <row r="2" spans="1:10" ht="15" customHeight="1">
      <c r="A2" s="19"/>
      <c r="B2" s="15"/>
      <c r="C2" s="15"/>
      <c r="D2" s="15"/>
      <c r="E2" s="62"/>
      <c r="F2" s="15"/>
      <c r="G2" s="15"/>
      <c r="H2" s="15"/>
      <c r="I2" s="15"/>
      <c r="J2" s="15"/>
    </row>
    <row r="3" spans="1:10" ht="15" customHeight="1">
      <c r="A3" s="63"/>
      <c r="B3" s="15"/>
      <c r="C3" s="15"/>
      <c r="D3" s="15"/>
      <c r="E3" s="15"/>
      <c r="F3" s="15"/>
      <c r="G3" s="15"/>
      <c r="H3" s="15"/>
      <c r="I3" s="15"/>
      <c r="J3" s="15"/>
    </row>
    <row r="4" spans="1:10" ht="15" customHeight="1">
      <c r="A4" s="19" t="s">
        <v>30</v>
      </c>
      <c r="F4" s="15"/>
      <c r="G4" s="15"/>
      <c r="H4" s="15"/>
      <c r="I4" s="15"/>
      <c r="J4" s="15"/>
    </row>
    <row r="5" spans="1:9" ht="15" customHeight="1">
      <c r="A5" s="20" t="s">
        <v>48</v>
      </c>
      <c r="B5" s="15"/>
      <c r="C5" s="15"/>
      <c r="D5" s="15"/>
      <c r="E5" s="21"/>
      <c r="F5" s="15"/>
      <c r="G5" s="15"/>
      <c r="H5" s="15"/>
      <c r="I5" s="15"/>
    </row>
    <row r="6" spans="1:11" ht="15" customHeight="1">
      <c r="A6" s="70"/>
      <c r="B6" s="149" t="s">
        <v>21</v>
      </c>
      <c r="C6" s="149"/>
      <c r="D6" s="149"/>
      <c r="E6" s="151" t="s">
        <v>22</v>
      </c>
      <c r="F6" s="152"/>
      <c r="G6" s="153"/>
      <c r="H6" s="149" t="s">
        <v>23</v>
      </c>
      <c r="I6" s="149"/>
      <c r="J6" s="149" t="s">
        <v>23</v>
      </c>
      <c r="K6" s="149"/>
    </row>
    <row r="7" spans="1:11" ht="15.75" customHeight="1">
      <c r="A7" s="74"/>
      <c r="B7" s="154" t="s">
        <v>0</v>
      </c>
      <c r="C7" s="154"/>
      <c r="D7" s="154"/>
      <c r="E7" s="155" t="s">
        <v>0</v>
      </c>
      <c r="F7" s="154"/>
      <c r="G7" s="156"/>
      <c r="H7" s="90"/>
      <c r="I7" s="91"/>
      <c r="J7" s="150" t="s">
        <v>62</v>
      </c>
      <c r="K7" s="150"/>
    </row>
    <row r="8" spans="1:11" ht="26.25" customHeight="1">
      <c r="A8" s="31"/>
      <c r="B8" s="23">
        <v>2008</v>
      </c>
      <c r="C8" s="23">
        <v>2018</v>
      </c>
      <c r="D8" s="24" t="s">
        <v>49</v>
      </c>
      <c r="E8" s="25">
        <v>2008</v>
      </c>
      <c r="F8" s="23">
        <v>2018</v>
      </c>
      <c r="G8" s="26" t="s">
        <v>49</v>
      </c>
      <c r="H8" s="23">
        <v>2008</v>
      </c>
      <c r="I8" s="23">
        <v>2018</v>
      </c>
      <c r="J8" s="23">
        <v>2008</v>
      </c>
      <c r="K8" s="23">
        <v>2018</v>
      </c>
    </row>
    <row r="9" spans="1:11" ht="15.75" customHeight="1">
      <c r="A9" s="91" t="s">
        <v>3</v>
      </c>
      <c r="B9" s="92">
        <v>857.0555</v>
      </c>
      <c r="C9" s="92">
        <v>890.648</v>
      </c>
      <c r="D9" s="80">
        <f aca="true" t="shared" si="0" ref="D9:D19">+C9-B9</f>
        <v>33.59249999999997</v>
      </c>
      <c r="E9" s="71">
        <v>378.045</v>
      </c>
      <c r="F9" s="71">
        <v>387.253</v>
      </c>
      <c r="G9" s="93">
        <f aca="true" t="shared" si="1" ref="G9:G21">+F9-E9</f>
        <v>9.20799999999997</v>
      </c>
      <c r="H9" s="94">
        <v>3.508011</v>
      </c>
      <c r="I9" s="94">
        <v>5.926637</v>
      </c>
      <c r="J9" s="95">
        <v>14.0468</v>
      </c>
      <c r="K9" s="95">
        <v>25.549111</v>
      </c>
    </row>
    <row r="10" spans="1:11" ht="15.75" customHeight="1">
      <c r="A10" s="91" t="s">
        <v>4</v>
      </c>
      <c r="B10" s="92">
        <v>574.206</v>
      </c>
      <c r="C10" s="92">
        <v>599.2525</v>
      </c>
      <c r="D10" s="80">
        <f t="shared" si="0"/>
        <v>25.046500000000037</v>
      </c>
      <c r="E10" s="71">
        <v>257.508</v>
      </c>
      <c r="F10" s="71">
        <v>262.014</v>
      </c>
      <c r="G10" s="93">
        <f t="shared" si="1"/>
        <v>4.506000000000029</v>
      </c>
      <c r="H10" s="94">
        <v>4.227971</v>
      </c>
      <c r="I10" s="94">
        <v>7.305166</v>
      </c>
      <c r="J10" s="95">
        <v>14.065213</v>
      </c>
      <c r="K10" s="95">
        <v>22.05794</v>
      </c>
    </row>
    <row r="11" spans="1:11" ht="15.75" customHeight="1">
      <c r="A11" s="91" t="s">
        <v>5</v>
      </c>
      <c r="B11" s="92">
        <v>331.082</v>
      </c>
      <c r="C11" s="92">
        <v>337.3145</v>
      </c>
      <c r="D11" s="80">
        <f t="shared" si="0"/>
        <v>6.232500000000016</v>
      </c>
      <c r="E11" s="71">
        <v>148.712</v>
      </c>
      <c r="F11" s="71">
        <v>148.866</v>
      </c>
      <c r="G11" s="93">
        <f t="shared" si="1"/>
        <v>0.15400000000002478</v>
      </c>
      <c r="H11" s="94">
        <v>3.202479</v>
      </c>
      <c r="I11" s="94">
        <v>5.634089</v>
      </c>
      <c r="J11" s="95">
        <v>9.254654</v>
      </c>
      <c r="K11" s="95">
        <v>19.761011</v>
      </c>
    </row>
    <row r="12" spans="1:11" ht="15.75" customHeight="1">
      <c r="A12" s="91" t="s">
        <v>6</v>
      </c>
      <c r="B12" s="92">
        <v>180.604</v>
      </c>
      <c r="C12" s="92">
        <v>181.249</v>
      </c>
      <c r="D12" s="80">
        <f t="shared" si="0"/>
        <v>0.6449999999999818</v>
      </c>
      <c r="E12" s="71">
        <v>78.32</v>
      </c>
      <c r="F12" s="71">
        <v>76.399</v>
      </c>
      <c r="G12" s="93">
        <f t="shared" si="1"/>
        <v>-1.9209999999999923</v>
      </c>
      <c r="H12" s="94">
        <v>4.358339</v>
      </c>
      <c r="I12" s="94">
        <v>6.650701</v>
      </c>
      <c r="J12" s="95">
        <v>15.951392</v>
      </c>
      <c r="K12" s="95">
        <v>20.955769</v>
      </c>
    </row>
    <row r="13" spans="1:11" ht="15.75" customHeight="1">
      <c r="A13" s="91" t="s">
        <v>7</v>
      </c>
      <c r="B13" s="92">
        <v>3797.114</v>
      </c>
      <c r="C13" s="92">
        <v>3242.4865</v>
      </c>
      <c r="D13" s="80">
        <f t="shared" si="0"/>
        <v>-554.6275</v>
      </c>
      <c r="E13" s="71">
        <v>1749.264</v>
      </c>
      <c r="F13" s="71">
        <v>1465.855</v>
      </c>
      <c r="G13" s="93">
        <f t="shared" si="1"/>
        <v>-283.4089999999999</v>
      </c>
      <c r="H13" s="94">
        <v>3.828364</v>
      </c>
      <c r="I13" s="94">
        <v>6.448422</v>
      </c>
      <c r="J13" s="95">
        <v>13.982712</v>
      </c>
      <c r="K13" s="95">
        <v>24.444444</v>
      </c>
    </row>
    <row r="14" spans="1:11" ht="15.75" customHeight="1">
      <c r="A14" s="91" t="s">
        <v>8</v>
      </c>
      <c r="B14" s="92">
        <v>1057.1175</v>
      </c>
      <c r="C14" s="92">
        <v>1113.88</v>
      </c>
      <c r="D14" s="80">
        <f t="shared" si="0"/>
        <v>56.762500000000045</v>
      </c>
      <c r="E14" s="71">
        <v>464.989</v>
      </c>
      <c r="F14" s="71">
        <v>478.883</v>
      </c>
      <c r="G14" s="93">
        <f t="shared" si="1"/>
        <v>13.894000000000005</v>
      </c>
      <c r="H14" s="94">
        <v>2.966384</v>
      </c>
      <c r="I14" s="94">
        <v>4.857052</v>
      </c>
      <c r="J14" s="95">
        <v>8.028972</v>
      </c>
      <c r="K14" s="95">
        <v>16.197842</v>
      </c>
    </row>
    <row r="15" spans="1:11" ht="15.75" customHeight="1">
      <c r="A15" s="91" t="s">
        <v>9</v>
      </c>
      <c r="B15" s="92">
        <v>1208.6075</v>
      </c>
      <c r="C15" s="92">
        <v>1264.178</v>
      </c>
      <c r="D15" s="80">
        <f t="shared" si="0"/>
        <v>55.57050000000004</v>
      </c>
      <c r="E15" s="71">
        <v>530.25</v>
      </c>
      <c r="F15" s="71">
        <v>554.755</v>
      </c>
      <c r="G15" s="93">
        <f t="shared" si="1"/>
        <v>24.504999999999995</v>
      </c>
      <c r="H15" s="94">
        <v>3.151746</v>
      </c>
      <c r="I15" s="94">
        <v>5.158404</v>
      </c>
      <c r="J15" s="95">
        <v>6.155792</v>
      </c>
      <c r="K15" s="95">
        <v>16.335293</v>
      </c>
    </row>
    <row r="16" spans="1:11" ht="15.75" customHeight="1">
      <c r="A16" s="91" t="s">
        <v>10</v>
      </c>
      <c r="B16" s="92">
        <v>526.8705</v>
      </c>
      <c r="C16" s="92">
        <v>545.849</v>
      </c>
      <c r="D16" s="80">
        <f t="shared" si="0"/>
        <v>18.978500000000054</v>
      </c>
      <c r="E16" s="71">
        <v>227.042</v>
      </c>
      <c r="F16" s="71">
        <v>234.147</v>
      </c>
      <c r="G16" s="93">
        <f t="shared" si="1"/>
        <v>7.10499999999999</v>
      </c>
      <c r="H16" s="94">
        <v>4.831307</v>
      </c>
      <c r="I16" s="94">
        <v>6.493802</v>
      </c>
      <c r="J16" s="95">
        <v>21.989602</v>
      </c>
      <c r="K16" s="95">
        <v>21.648158</v>
      </c>
    </row>
    <row r="17" spans="1:11" ht="15.75" customHeight="1">
      <c r="A17" s="91" t="s">
        <v>11</v>
      </c>
      <c r="B17" s="92">
        <v>218.666</v>
      </c>
      <c r="C17" s="92">
        <v>229.9815</v>
      </c>
      <c r="D17" s="80">
        <f t="shared" si="0"/>
        <v>11.315500000000014</v>
      </c>
      <c r="E17" s="71">
        <v>103.236</v>
      </c>
      <c r="F17" s="71">
        <v>100.868</v>
      </c>
      <c r="G17" s="93">
        <f t="shared" si="1"/>
        <v>-2.368000000000009</v>
      </c>
      <c r="H17" s="94">
        <v>3.343383</v>
      </c>
      <c r="I17" s="94">
        <v>6.505941</v>
      </c>
      <c r="J17" s="95">
        <v>13.402319</v>
      </c>
      <c r="K17" s="95">
        <v>16.978815</v>
      </c>
    </row>
    <row r="18" spans="1:11" ht="15.75" customHeight="1">
      <c r="A18" s="91" t="s">
        <v>12</v>
      </c>
      <c r="B18" s="92">
        <v>354.8155</v>
      </c>
      <c r="C18" s="92">
        <v>358.7335</v>
      </c>
      <c r="D18" s="80">
        <f t="shared" si="0"/>
        <v>3.9180000000000064</v>
      </c>
      <c r="E18" s="71">
        <v>156.545</v>
      </c>
      <c r="F18" s="71">
        <v>154.633</v>
      </c>
      <c r="G18" s="93">
        <f t="shared" si="1"/>
        <v>-1.9119999999999777</v>
      </c>
      <c r="H18" s="94">
        <v>4.059007</v>
      </c>
      <c r="I18" s="94">
        <v>5.098196</v>
      </c>
      <c r="J18" s="95">
        <v>19.706552</v>
      </c>
      <c r="K18" s="95">
        <v>21.668673</v>
      </c>
    </row>
    <row r="19" spans="1:11" ht="15.75" customHeight="1">
      <c r="A19" s="91" t="s">
        <v>13</v>
      </c>
      <c r="B19" s="92">
        <v>401.5395</v>
      </c>
      <c r="C19" s="92">
        <v>412.027</v>
      </c>
      <c r="D19" s="80">
        <f t="shared" si="0"/>
        <v>10.487500000000011</v>
      </c>
      <c r="E19" s="71">
        <v>180.267</v>
      </c>
      <c r="F19" s="71">
        <v>177.783</v>
      </c>
      <c r="G19" s="93">
        <f t="shared" si="1"/>
        <v>-2.484000000000009</v>
      </c>
      <c r="H19" s="94">
        <v>4.062778</v>
      </c>
      <c r="I19" s="94">
        <v>6.679999</v>
      </c>
      <c r="J19" s="95">
        <v>12.374816</v>
      </c>
      <c r="K19" s="95">
        <v>20.600896</v>
      </c>
    </row>
    <row r="20" spans="1:11" ht="15.75" customHeight="1">
      <c r="A20" s="91" t="s">
        <v>29</v>
      </c>
      <c r="B20" s="95" t="s">
        <v>72</v>
      </c>
      <c r="C20" s="92">
        <v>872.8165</v>
      </c>
      <c r="D20" s="96" t="s">
        <v>72</v>
      </c>
      <c r="E20" s="161" t="s">
        <v>72</v>
      </c>
      <c r="F20" s="85">
        <v>385.197</v>
      </c>
      <c r="G20" s="96" t="s">
        <v>72</v>
      </c>
      <c r="H20" s="161" t="s">
        <v>72</v>
      </c>
      <c r="I20" s="73">
        <v>6.041033</v>
      </c>
      <c r="J20" s="161" t="s">
        <v>72</v>
      </c>
      <c r="K20" s="95">
        <v>18.496983</v>
      </c>
    </row>
    <row r="21" spans="1:15" s="17" customFormat="1" ht="15.75" customHeight="1">
      <c r="A21" s="97" t="s">
        <v>14</v>
      </c>
      <c r="B21" s="106">
        <v>9507.677999999998</v>
      </c>
      <c r="C21" s="106">
        <v>10048.416</v>
      </c>
      <c r="D21" s="89">
        <f>+C21-B21</f>
        <v>540.7380000000012</v>
      </c>
      <c r="E21" s="76">
        <v>4274.178</v>
      </c>
      <c r="F21" s="76">
        <v>4426.653</v>
      </c>
      <c r="G21" s="98">
        <f t="shared" si="1"/>
        <v>152.47500000000036</v>
      </c>
      <c r="H21" s="99">
        <v>3.696468</v>
      </c>
      <c r="I21" s="99">
        <v>6.031202</v>
      </c>
      <c r="J21" s="100">
        <v>12.32732</v>
      </c>
      <c r="K21" s="100">
        <v>20.849497</v>
      </c>
      <c r="L21" s="18"/>
      <c r="M21" s="18"/>
      <c r="N21" s="18"/>
      <c r="O21" s="18"/>
    </row>
    <row r="22" spans="1:11" ht="15.75" customHeight="1">
      <c r="A22" s="79" t="s">
        <v>15</v>
      </c>
      <c r="B22" s="85">
        <v>15553.15</v>
      </c>
      <c r="C22" s="85">
        <v>16094.296</v>
      </c>
      <c r="D22" s="80">
        <f>+C22-B22</f>
        <v>541.1460000000006</v>
      </c>
      <c r="E22" s="101">
        <v>6827.534</v>
      </c>
      <c r="F22" s="101">
        <v>6922.681</v>
      </c>
      <c r="G22" s="93">
        <f>+F22-E22</f>
        <v>95.14699999999993</v>
      </c>
      <c r="H22" s="73">
        <v>4.229883</v>
      </c>
      <c r="I22" s="73">
        <v>6.97688</v>
      </c>
      <c r="J22" s="95">
        <v>13.831851</v>
      </c>
      <c r="K22" s="95">
        <v>24.516737</v>
      </c>
    </row>
    <row r="23" spans="1:11" ht="15.75" customHeight="1">
      <c r="A23" s="81" t="s">
        <v>16</v>
      </c>
      <c r="B23" s="86">
        <v>58826.7305</v>
      </c>
      <c r="C23" s="86">
        <v>60421.7595</v>
      </c>
      <c r="D23" s="87">
        <f>+C23-B23</f>
        <v>1595.0290000000023</v>
      </c>
      <c r="E23" s="102">
        <v>23090.348</v>
      </c>
      <c r="F23" s="102">
        <v>23214.949</v>
      </c>
      <c r="G23" s="103">
        <f>+F23-E23</f>
        <v>124.60099999999875</v>
      </c>
      <c r="H23" s="104">
        <v>6.723242</v>
      </c>
      <c r="I23" s="104">
        <v>10.61004</v>
      </c>
      <c r="J23" s="105">
        <v>21.204494</v>
      </c>
      <c r="K23" s="105">
        <v>32.189904</v>
      </c>
    </row>
    <row r="24" spans="1:15" s="15" customFormat="1" ht="15" customHeight="1">
      <c r="A24" s="27" t="s">
        <v>69</v>
      </c>
      <c r="B24" s="88"/>
      <c r="C24" s="64"/>
      <c r="D24" s="88"/>
      <c r="M24" s="18"/>
      <c r="N24" s="18"/>
      <c r="O24" s="18"/>
    </row>
    <row r="25" spans="1:15" s="15" customFormat="1" ht="15" customHeight="1">
      <c r="A25" s="27" t="s">
        <v>67</v>
      </c>
      <c r="E25" s="64"/>
      <c r="M25" s="18"/>
      <c r="N25" s="18"/>
      <c r="O25" s="18"/>
    </row>
    <row r="26" s="15" customFormat="1" ht="15" customHeight="1">
      <c r="A26" s="15" t="s">
        <v>40</v>
      </c>
    </row>
    <row r="27" spans="2:9" ht="12.75">
      <c r="B27" s="64"/>
      <c r="C27" s="15"/>
      <c r="D27" s="15"/>
      <c r="E27" s="15"/>
      <c r="F27" s="15"/>
      <c r="G27" s="15"/>
      <c r="H27" s="15"/>
      <c r="I27" s="15"/>
    </row>
    <row r="28" spans="1:11" ht="12.75">
      <c r="A28" s="65"/>
      <c r="B28" s="64"/>
      <c r="C28" s="15"/>
      <c r="D28" s="15"/>
      <c r="E28" s="15"/>
      <c r="F28" s="15"/>
      <c r="G28" s="15"/>
      <c r="H28" s="15"/>
      <c r="I28" s="15"/>
      <c r="K28" s="66"/>
    </row>
    <row r="29" spans="1:11" ht="12.75">
      <c r="A29" s="65"/>
      <c r="B29" s="64"/>
      <c r="C29" s="15"/>
      <c r="D29" s="15"/>
      <c r="E29" s="15"/>
      <c r="F29" s="15"/>
      <c r="G29" s="15"/>
      <c r="H29" s="15"/>
      <c r="I29" s="15"/>
      <c r="K29" s="66"/>
    </row>
    <row r="30" spans="1:11" ht="12.75">
      <c r="A30" s="19" t="s">
        <v>31</v>
      </c>
      <c r="B30" s="21"/>
      <c r="F30" s="21"/>
      <c r="G30" s="28"/>
      <c r="H30" s="21"/>
      <c r="I30" s="15"/>
      <c r="K30" s="66"/>
    </row>
    <row r="31" spans="1:11" ht="12.75">
      <c r="A31" s="20" t="s">
        <v>48</v>
      </c>
      <c r="B31" s="29"/>
      <c r="C31" s="29"/>
      <c r="D31" s="29"/>
      <c r="E31" s="29"/>
      <c r="F31" s="29"/>
      <c r="G31" s="28"/>
      <c r="I31" s="15"/>
      <c r="K31" s="66"/>
    </row>
    <row r="32" spans="1:12" s="15" customFormat="1" ht="40.5">
      <c r="A32" s="30"/>
      <c r="B32" s="26" t="s">
        <v>36</v>
      </c>
      <c r="C32" s="24" t="s">
        <v>1</v>
      </c>
      <c r="D32" s="24" t="s">
        <v>2</v>
      </c>
      <c r="E32" s="24" t="s">
        <v>33</v>
      </c>
      <c r="F32" s="114" t="s">
        <v>50</v>
      </c>
      <c r="G32" s="114" t="s">
        <v>51</v>
      </c>
      <c r="H32" s="67"/>
      <c r="I32" s="18"/>
      <c r="J32" s="18"/>
      <c r="K32" s="66"/>
      <c r="L32" s="18"/>
    </row>
    <row r="33" spans="1:12" s="15" customFormat="1" ht="15.75" customHeight="1">
      <c r="A33" s="31"/>
      <c r="B33" s="26" t="s">
        <v>37</v>
      </c>
      <c r="C33" s="147" t="s">
        <v>34</v>
      </c>
      <c r="D33" s="148"/>
      <c r="E33" s="148"/>
      <c r="F33" s="148"/>
      <c r="G33" s="148"/>
      <c r="K33" s="66"/>
      <c r="L33" s="18"/>
    </row>
    <row r="34" spans="1:11" ht="15.75" customHeight="1">
      <c r="A34" s="70" t="s">
        <v>3</v>
      </c>
      <c r="B34" s="71">
        <v>387.253</v>
      </c>
      <c r="C34" s="72">
        <v>0.2812115077223417</v>
      </c>
      <c r="D34" s="73">
        <v>38.480786462596804</v>
      </c>
      <c r="E34" s="73">
        <v>61.237743800564495</v>
      </c>
      <c r="F34" s="122">
        <v>16.640542487727664</v>
      </c>
      <c r="G34" s="122">
        <v>44.5974595419532</v>
      </c>
      <c r="H34" s="21"/>
      <c r="I34" s="21"/>
      <c r="J34" s="21"/>
      <c r="K34" s="66"/>
    </row>
    <row r="35" spans="1:11" ht="15.75" customHeight="1">
      <c r="A35" s="74" t="s">
        <v>4</v>
      </c>
      <c r="B35" s="71">
        <v>262.014</v>
      </c>
      <c r="C35" s="72">
        <v>0.5896631477707298</v>
      </c>
      <c r="D35" s="73">
        <v>35.8190783698581</v>
      </c>
      <c r="E35" s="73">
        <v>63.59164014136649</v>
      </c>
      <c r="F35" s="122">
        <v>18.915783126092496</v>
      </c>
      <c r="G35" s="122">
        <v>44.67547535627867</v>
      </c>
      <c r="H35" s="21"/>
      <c r="I35" s="21"/>
      <c r="J35" s="21"/>
      <c r="K35" s="66"/>
    </row>
    <row r="36" spans="1:11" ht="15.75" customHeight="1">
      <c r="A36" s="74" t="s">
        <v>5</v>
      </c>
      <c r="B36" s="71">
        <v>148.866</v>
      </c>
      <c r="C36" s="72">
        <v>0.6636841186033077</v>
      </c>
      <c r="D36" s="73">
        <v>41.05638628027891</v>
      </c>
      <c r="E36" s="73">
        <v>58.279257856058464</v>
      </c>
      <c r="F36" s="122">
        <v>17.578896457216555</v>
      </c>
      <c r="G36" s="122">
        <v>40.700361398841906</v>
      </c>
      <c r="H36" s="15"/>
      <c r="I36" s="15"/>
      <c r="K36" s="66"/>
    </row>
    <row r="37" spans="1:11" ht="15.75" customHeight="1">
      <c r="A37" s="74" t="s">
        <v>6</v>
      </c>
      <c r="B37" s="71">
        <v>76.399</v>
      </c>
      <c r="C37" s="72">
        <v>2.811555125067082</v>
      </c>
      <c r="D37" s="73">
        <v>31.30931033128706</v>
      </c>
      <c r="E37" s="73">
        <v>65.87782562598986</v>
      </c>
      <c r="F37" s="122">
        <v>16.8143562088509</v>
      </c>
      <c r="G37" s="122">
        <v>49.06477833479496</v>
      </c>
      <c r="H37" s="15"/>
      <c r="I37" s="15"/>
      <c r="K37" s="66"/>
    </row>
    <row r="38" spans="1:11" ht="15.75" customHeight="1">
      <c r="A38" s="74" t="s">
        <v>7</v>
      </c>
      <c r="B38" s="71">
        <v>1465.855</v>
      </c>
      <c r="C38" s="72">
        <v>0.41136401622261415</v>
      </c>
      <c r="D38" s="73">
        <v>20.453660150560594</v>
      </c>
      <c r="E38" s="73">
        <v>79.13497583321679</v>
      </c>
      <c r="F38" s="122">
        <v>18.54310283077112</v>
      </c>
      <c r="G38" s="122">
        <v>60.59187300244567</v>
      </c>
      <c r="H38" s="15"/>
      <c r="I38" s="15"/>
      <c r="K38" s="66"/>
    </row>
    <row r="39" spans="1:11" ht="15.75" customHeight="1">
      <c r="A39" s="74" t="s">
        <v>8</v>
      </c>
      <c r="B39" s="71">
        <v>478.883</v>
      </c>
      <c r="C39" s="72">
        <v>2.1013483460469473</v>
      </c>
      <c r="D39" s="73">
        <v>41.965991693169315</v>
      </c>
      <c r="E39" s="73">
        <v>55.932868780056936</v>
      </c>
      <c r="F39" s="122">
        <v>16.348252078273816</v>
      </c>
      <c r="G39" s="122">
        <v>39.58461670178311</v>
      </c>
      <c r="H39" s="15"/>
      <c r="I39" s="15"/>
      <c r="K39" s="66"/>
    </row>
    <row r="40" spans="1:11" ht="15.75" customHeight="1">
      <c r="A40" s="74" t="s">
        <v>9</v>
      </c>
      <c r="B40" s="71">
        <v>554.755</v>
      </c>
      <c r="C40" s="72">
        <v>2.4517129183152924</v>
      </c>
      <c r="D40" s="73">
        <v>39.6760732215122</v>
      </c>
      <c r="E40" s="73">
        <v>57.87221386017251</v>
      </c>
      <c r="F40" s="122">
        <v>18.426692864417625</v>
      </c>
      <c r="G40" s="122">
        <v>39.44552099575488</v>
      </c>
      <c r="H40" s="15"/>
      <c r="I40" s="15"/>
      <c r="K40" s="66"/>
    </row>
    <row r="41" spans="1:11" ht="15.75" customHeight="1">
      <c r="A41" s="74" t="s">
        <v>10</v>
      </c>
      <c r="B41" s="71">
        <v>234.147</v>
      </c>
      <c r="C41" s="72">
        <v>1.3653815765309827</v>
      </c>
      <c r="D41" s="73">
        <v>28.381316010882053</v>
      </c>
      <c r="E41" s="73">
        <v>70.25330241258698</v>
      </c>
      <c r="F41" s="122">
        <v>19.92594395828262</v>
      </c>
      <c r="G41" s="122">
        <v>50.32735845430435</v>
      </c>
      <c r="H41" s="15"/>
      <c r="I41" s="15"/>
      <c r="K41" s="66"/>
    </row>
    <row r="42" spans="1:11" ht="15.75" customHeight="1">
      <c r="A42" s="74" t="s">
        <v>11</v>
      </c>
      <c r="B42" s="71">
        <v>100.868</v>
      </c>
      <c r="C42" s="72">
        <v>2.741206329063727</v>
      </c>
      <c r="D42" s="73">
        <v>29.2778681048499</v>
      </c>
      <c r="E42" s="73">
        <v>67.98092556608637</v>
      </c>
      <c r="F42" s="122">
        <v>17.981916960780428</v>
      </c>
      <c r="G42" s="122">
        <v>49.999008605305946</v>
      </c>
      <c r="H42" s="15"/>
      <c r="I42" s="15"/>
      <c r="K42" s="66"/>
    </row>
    <row r="43" spans="1:11" ht="15.75" customHeight="1">
      <c r="A43" s="74" t="s">
        <v>12</v>
      </c>
      <c r="B43" s="71">
        <v>154.633</v>
      </c>
      <c r="C43" s="72">
        <v>3.936417194259957</v>
      </c>
      <c r="D43" s="73">
        <v>34.416327692019166</v>
      </c>
      <c r="E43" s="73">
        <v>61.647901806212126</v>
      </c>
      <c r="F43" s="122">
        <v>16.352266333835598</v>
      </c>
      <c r="G43" s="122">
        <v>45.295635472376524</v>
      </c>
      <c r="H43" s="15"/>
      <c r="I43" s="15"/>
      <c r="K43" s="66"/>
    </row>
    <row r="44" spans="1:11" ht="15.75" customHeight="1">
      <c r="A44" s="74" t="s">
        <v>13</v>
      </c>
      <c r="B44" s="71">
        <v>177.783</v>
      </c>
      <c r="C44" s="72">
        <v>5.086538082943814</v>
      </c>
      <c r="D44" s="73">
        <v>38.653302059252006</v>
      </c>
      <c r="E44" s="73">
        <v>56.26072234128123</v>
      </c>
      <c r="F44" s="122">
        <v>18.034907724585594</v>
      </c>
      <c r="G44" s="122">
        <v>38.225814616695644</v>
      </c>
      <c r="H44" s="15"/>
      <c r="I44" s="15"/>
      <c r="K44" s="66"/>
    </row>
    <row r="45" spans="1:11" ht="15.75" customHeight="1">
      <c r="A45" s="74" t="s">
        <v>29</v>
      </c>
      <c r="B45" s="71">
        <v>385.197</v>
      </c>
      <c r="C45" s="72">
        <v>0.14823583776613006</v>
      </c>
      <c r="D45" s="73">
        <v>30.657300030893282</v>
      </c>
      <c r="E45" s="73">
        <v>69.1944641313406</v>
      </c>
      <c r="F45" s="122">
        <v>19.470037409429462</v>
      </c>
      <c r="G45" s="122">
        <v>49.72442672191112</v>
      </c>
      <c r="H45" s="15"/>
      <c r="I45" s="15"/>
      <c r="K45" s="66"/>
    </row>
    <row r="46" spans="1:11" ht="15.75" customHeight="1">
      <c r="A46" s="75" t="s">
        <v>14</v>
      </c>
      <c r="B46" s="76">
        <v>4426.653</v>
      </c>
      <c r="C46" s="77">
        <v>1.2905009721792062</v>
      </c>
      <c r="D46" s="78">
        <v>31.28361314970927</v>
      </c>
      <c r="E46" s="78">
        <v>67.42588587811152</v>
      </c>
      <c r="F46" s="123">
        <v>18.128504764208987</v>
      </c>
      <c r="G46" s="123">
        <v>49.29738111390254</v>
      </c>
      <c r="H46" s="68"/>
      <c r="I46" s="68"/>
      <c r="K46" s="66"/>
    </row>
    <row r="47" spans="1:11" ht="15.75" customHeight="1">
      <c r="A47" s="79" t="s">
        <v>15</v>
      </c>
      <c r="B47" s="80">
        <v>6922.681</v>
      </c>
      <c r="C47" s="72">
        <v>1.8206674552821371</v>
      </c>
      <c r="D47" s="73">
        <v>30.15295663630897</v>
      </c>
      <c r="E47" s="73">
        <v>68.02639035367946</v>
      </c>
      <c r="F47" s="122">
        <v>18.62470623736671</v>
      </c>
      <c r="G47" s="122">
        <v>49.40166967104219</v>
      </c>
      <c r="H47" s="67"/>
      <c r="J47" s="15"/>
      <c r="K47" s="66"/>
    </row>
    <row r="48" spans="1:11" ht="15.75" customHeight="1">
      <c r="A48" s="81" t="s">
        <v>16</v>
      </c>
      <c r="B48" s="82">
        <v>23214.949</v>
      </c>
      <c r="C48" s="83">
        <v>3.7577855544718193</v>
      </c>
      <c r="D48" s="84">
        <v>26.102995100269226</v>
      </c>
      <c r="E48" s="84">
        <v>70.13921934525895</v>
      </c>
      <c r="F48" s="124">
        <v>20.445364751824354</v>
      </c>
      <c r="G48" s="124">
        <v>49.69385028586537</v>
      </c>
      <c r="H48" s="69"/>
      <c r="J48" s="15"/>
      <c r="K48" s="66"/>
    </row>
    <row r="49" spans="1:11" ht="12.75">
      <c r="A49" s="15" t="s">
        <v>35</v>
      </c>
      <c r="K49" s="66"/>
    </row>
    <row r="50" spans="1:11" ht="12.75">
      <c r="A50" s="15" t="s">
        <v>40</v>
      </c>
      <c r="K50" s="66"/>
    </row>
    <row r="51" ht="12.75">
      <c r="K51" s="66"/>
    </row>
    <row r="52" ht="12.75">
      <c r="K52" s="66"/>
    </row>
    <row r="53" ht="12.75">
      <c r="K53" s="66"/>
    </row>
    <row r="54" ht="12.75">
      <c r="K54" s="66"/>
    </row>
    <row r="55" ht="12.75">
      <c r="K55" s="66"/>
    </row>
    <row r="56" ht="12.75">
      <c r="K56" s="66"/>
    </row>
    <row r="57" ht="12.75">
      <c r="K57" s="66"/>
    </row>
    <row r="58" ht="12.75">
      <c r="K58" s="66"/>
    </row>
    <row r="59" ht="12.75">
      <c r="K59" s="66"/>
    </row>
    <row r="60" ht="12.75">
      <c r="K60" s="66"/>
    </row>
    <row r="61" ht="12.75">
      <c r="K61" s="66"/>
    </row>
    <row r="62" ht="12.75">
      <c r="K62" s="66"/>
    </row>
    <row r="63" ht="12.75">
      <c r="K63" s="66"/>
    </row>
    <row r="64" ht="12.75">
      <c r="K64" s="66"/>
    </row>
    <row r="65" ht="12.75">
      <c r="K65" s="66"/>
    </row>
    <row r="66" ht="12.75">
      <c r="K66" s="66"/>
    </row>
    <row r="67" ht="12.75">
      <c r="K67" s="66"/>
    </row>
    <row r="68" ht="12.75">
      <c r="K68" s="66"/>
    </row>
    <row r="69" ht="12.75">
      <c r="K69" s="66"/>
    </row>
    <row r="70" ht="12.75">
      <c r="K70" s="66"/>
    </row>
    <row r="71" ht="12.75">
      <c r="K71" s="66"/>
    </row>
    <row r="72" ht="12.75">
      <c r="K72" s="66"/>
    </row>
    <row r="73" ht="12.75">
      <c r="K73" s="66"/>
    </row>
    <row r="74" ht="12.75">
      <c r="K74" s="66"/>
    </row>
    <row r="75" ht="12.75">
      <c r="K75" s="66"/>
    </row>
    <row r="76" ht="12.75">
      <c r="K76" s="66"/>
    </row>
    <row r="77" ht="12.75">
      <c r="K77" s="66"/>
    </row>
    <row r="78" ht="12.75">
      <c r="K78" s="66"/>
    </row>
    <row r="79" ht="12.75">
      <c r="K79" s="66"/>
    </row>
    <row r="80" ht="12.75">
      <c r="K80" s="66"/>
    </row>
    <row r="81" ht="12.75">
      <c r="K81" s="66"/>
    </row>
    <row r="82" ht="12.75">
      <c r="K82" s="66"/>
    </row>
    <row r="83" ht="12.75">
      <c r="K83" s="66"/>
    </row>
    <row r="84" ht="12.75">
      <c r="K84" s="66"/>
    </row>
    <row r="85" ht="12.75">
      <c r="K85" s="66"/>
    </row>
    <row r="86" ht="12.75">
      <c r="K86" s="66"/>
    </row>
  </sheetData>
  <sheetProtection/>
  <mergeCells count="8">
    <mergeCell ref="C33:G33"/>
    <mergeCell ref="J6:K6"/>
    <mergeCell ref="J7:K7"/>
    <mergeCell ref="B6:D6"/>
    <mergeCell ref="E6:G6"/>
    <mergeCell ref="H6:I6"/>
    <mergeCell ref="B7:D7"/>
    <mergeCell ref="E7:G7"/>
  </mergeCells>
  <printOptions/>
  <pageMargins left="0.5905511811023623" right="0.2755905511811024" top="0.7086614173228347" bottom="0.629921259842519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13.57421875" style="3" customWidth="1"/>
    <col min="2" max="2" width="9.57421875" style="0" customWidth="1"/>
    <col min="3" max="3" width="10.28125" style="0" customWidth="1"/>
    <col min="4" max="4" width="8.140625" style="0" customWidth="1"/>
    <col min="5" max="5" width="10.28125" style="0" customWidth="1"/>
    <col min="6" max="7" width="9.140625" style="3" customWidth="1"/>
  </cols>
  <sheetData>
    <row r="1" spans="1:9" ht="14.25">
      <c r="A1" s="32" t="s">
        <v>52</v>
      </c>
      <c r="B1" s="7"/>
      <c r="C1" s="7"/>
      <c r="D1" s="7"/>
      <c r="E1" s="7"/>
      <c r="F1" s="7"/>
      <c r="G1" s="1"/>
      <c r="H1" s="3"/>
      <c r="I1" s="3"/>
    </row>
    <row r="2" spans="1:9" ht="14.25">
      <c r="A2" s="8"/>
      <c r="B2" s="7"/>
      <c r="C2" s="7"/>
      <c r="D2" s="7"/>
      <c r="E2" s="7"/>
      <c r="F2" s="7"/>
      <c r="G2" s="1"/>
      <c r="H2" s="3"/>
      <c r="I2" s="3"/>
    </row>
    <row r="3" spans="1:9" ht="14.25">
      <c r="A3" s="8"/>
      <c r="B3" s="7"/>
      <c r="C3" s="7"/>
      <c r="D3" s="7"/>
      <c r="E3" s="7"/>
      <c r="F3" s="7"/>
      <c r="G3" s="1"/>
      <c r="H3" s="3"/>
      <c r="I3" s="3"/>
    </row>
    <row r="4" spans="1:9" ht="12.75">
      <c r="A4" s="19" t="s">
        <v>70</v>
      </c>
      <c r="B4" s="19"/>
      <c r="C4" s="19"/>
      <c r="D4" s="19"/>
      <c r="E4" s="19"/>
      <c r="F4" s="19"/>
      <c r="G4" s="22"/>
      <c r="H4" s="33"/>
      <c r="I4" s="33"/>
    </row>
    <row r="5" spans="1:9" ht="15.75" customHeight="1">
      <c r="A5" s="70"/>
      <c r="B5" s="159" t="s">
        <v>18</v>
      </c>
      <c r="C5" s="159"/>
      <c r="D5" s="159"/>
      <c r="E5" s="159"/>
      <c r="F5" s="159"/>
      <c r="G5" s="159"/>
      <c r="H5" s="158" t="s">
        <v>53</v>
      </c>
      <c r="I5" s="157"/>
    </row>
    <row r="6" spans="1:9" s="18" customFormat="1" ht="17.25" customHeight="1">
      <c r="A6" s="127"/>
      <c r="B6" s="154" t="s">
        <v>19</v>
      </c>
      <c r="C6" s="154"/>
      <c r="D6" s="154"/>
      <c r="E6" s="154"/>
      <c r="F6" s="154"/>
      <c r="G6" s="154"/>
      <c r="H6" s="155" t="s">
        <v>20</v>
      </c>
      <c r="I6" s="154"/>
    </row>
    <row r="7" spans="1:9" s="17" customFormat="1" ht="15.75" customHeight="1">
      <c r="A7" s="74"/>
      <c r="B7" s="157" t="s">
        <v>41</v>
      </c>
      <c r="C7" s="157"/>
      <c r="D7" s="157"/>
      <c r="E7" s="158" t="s">
        <v>42</v>
      </c>
      <c r="F7" s="157"/>
      <c r="G7" s="157"/>
      <c r="H7" s="125" t="s">
        <v>41</v>
      </c>
      <c r="I7" s="126" t="s">
        <v>42</v>
      </c>
    </row>
    <row r="8" spans="1:9" ht="16.5" customHeight="1">
      <c r="A8" s="128"/>
      <c r="B8" s="129" t="s">
        <v>39</v>
      </c>
      <c r="C8" s="129" t="s">
        <v>54</v>
      </c>
      <c r="D8" s="129">
        <v>2018</v>
      </c>
      <c r="E8" s="130" t="s">
        <v>39</v>
      </c>
      <c r="F8" s="129" t="s">
        <v>54</v>
      </c>
      <c r="G8" s="129">
        <v>2018</v>
      </c>
      <c r="H8" s="130">
        <v>2018</v>
      </c>
      <c r="I8" s="129">
        <v>2018</v>
      </c>
    </row>
    <row r="9" spans="1:13" ht="15.75" customHeight="1">
      <c r="A9" s="91" t="s">
        <v>3</v>
      </c>
      <c r="B9" s="131">
        <v>-2.1607591610403887</v>
      </c>
      <c r="C9" s="131">
        <v>1.0219988595597869</v>
      </c>
      <c r="D9" s="131">
        <v>0.6261286747768509</v>
      </c>
      <c r="E9" s="132">
        <v>-0.8096877096626258</v>
      </c>
      <c r="F9" s="133">
        <v>1.8496933419726957</v>
      </c>
      <c r="G9" s="134">
        <v>0.6049697318001961</v>
      </c>
      <c r="H9" s="131">
        <v>103.74553357738449</v>
      </c>
      <c r="I9" s="131">
        <v>107.05194109913094</v>
      </c>
      <c r="L9" s="109"/>
      <c r="M9" s="109"/>
    </row>
    <row r="10" spans="1:13" ht="15.75" customHeight="1">
      <c r="A10" s="91" t="s">
        <v>4</v>
      </c>
      <c r="B10" s="131">
        <v>-2.477909505317811</v>
      </c>
      <c r="C10" s="131">
        <v>0.6584889724133376</v>
      </c>
      <c r="D10" s="131">
        <v>1.7903443510871426</v>
      </c>
      <c r="E10" s="135">
        <v>-1.0815092176161585</v>
      </c>
      <c r="F10" s="136">
        <v>2.1857047519786192</v>
      </c>
      <c r="G10" s="137">
        <v>0.7287338987779464</v>
      </c>
      <c r="H10" s="131">
        <v>99.86737289171599</v>
      </c>
      <c r="I10" s="131">
        <v>106.63965792477244</v>
      </c>
      <c r="L10" s="109"/>
      <c r="M10" s="109"/>
    </row>
    <row r="11" spans="1:13" ht="15.75" customHeight="1">
      <c r="A11" s="91" t="s">
        <v>5</v>
      </c>
      <c r="B11" s="131">
        <v>-2.4211123396174656</v>
      </c>
      <c r="C11" s="131">
        <v>1.5378612578198272</v>
      </c>
      <c r="D11" s="131">
        <v>1.3198614736670748</v>
      </c>
      <c r="E11" s="135">
        <v>-0.08925757114704425</v>
      </c>
      <c r="F11" s="136">
        <v>2.7744161652417176</v>
      </c>
      <c r="G11" s="137">
        <v>1.2416373611830096</v>
      </c>
      <c r="H11" s="131">
        <v>107.253084942604</v>
      </c>
      <c r="I11" s="131">
        <v>111.58145628592257</v>
      </c>
      <c r="L11" s="109"/>
      <c r="M11" s="109"/>
    </row>
    <row r="12" spans="1:13" ht="15.75" customHeight="1">
      <c r="A12" s="91" t="s">
        <v>6</v>
      </c>
      <c r="B12" s="131">
        <v>-0.4580172145284962</v>
      </c>
      <c r="C12" s="131">
        <v>0.09562247182162764</v>
      </c>
      <c r="D12" s="131">
        <v>1.2895152055641006</v>
      </c>
      <c r="E12" s="135">
        <v>-2.2873942968277987</v>
      </c>
      <c r="F12" s="136">
        <v>1.6042332756382365</v>
      </c>
      <c r="G12" s="137">
        <v>0.7408880906837112</v>
      </c>
      <c r="H12" s="131">
        <v>104.14379257557628</v>
      </c>
      <c r="I12" s="131">
        <v>106.9675569381086</v>
      </c>
      <c r="L12" s="109"/>
      <c r="M12" s="109"/>
    </row>
    <row r="13" spans="1:13" ht="15.75" customHeight="1">
      <c r="A13" s="91" t="s">
        <v>7</v>
      </c>
      <c r="B13" s="131">
        <v>-0.16806475189666514</v>
      </c>
      <c r="C13" s="131">
        <v>1.8497864125590837</v>
      </c>
      <c r="D13" s="131">
        <v>0.3281018362110757</v>
      </c>
      <c r="E13" s="135">
        <v>-1.3220568083588233</v>
      </c>
      <c r="F13" s="136">
        <v>1.133237241094605</v>
      </c>
      <c r="G13" s="137">
        <v>0.14752825201385633</v>
      </c>
      <c r="H13" s="131">
        <v>188.23039857122313</v>
      </c>
      <c r="I13" s="131">
        <v>137.67647060042037</v>
      </c>
      <c r="L13" s="109"/>
      <c r="M13" s="109"/>
    </row>
    <row r="14" spans="1:13" ht="15.75" customHeight="1">
      <c r="A14" s="91" t="s">
        <v>8</v>
      </c>
      <c r="B14" s="131">
        <v>-2.5687294072232305</v>
      </c>
      <c r="C14" s="131">
        <v>1.7984805196983729</v>
      </c>
      <c r="D14" s="131">
        <v>0.7982599404023887</v>
      </c>
      <c r="E14" s="135">
        <v>-0.8858671292893803</v>
      </c>
      <c r="F14" s="136">
        <v>1.7134106290798172</v>
      </c>
      <c r="G14" s="137">
        <v>0.33908377298213566</v>
      </c>
      <c r="H14" s="131">
        <v>113.12011674802712</v>
      </c>
      <c r="I14" s="131">
        <v>100.11236278200275</v>
      </c>
      <c r="L14" s="109"/>
      <c r="M14" s="109"/>
    </row>
    <row r="15" spans="1:13" ht="15.75" customHeight="1">
      <c r="A15" s="91" t="s">
        <v>9</v>
      </c>
      <c r="B15" s="131">
        <v>-2.2442230493545168</v>
      </c>
      <c r="C15" s="131">
        <v>2.3052860482267334</v>
      </c>
      <c r="D15" s="131">
        <v>1.150836827854036</v>
      </c>
      <c r="E15" s="135">
        <v>-1.2351738592822556</v>
      </c>
      <c r="F15" s="136">
        <v>2.4864938315474205</v>
      </c>
      <c r="G15" s="137">
        <v>0.5155260352283051</v>
      </c>
      <c r="H15" s="131">
        <v>117.40020460769468</v>
      </c>
      <c r="I15" s="131">
        <v>109.54598718604768</v>
      </c>
      <c r="L15" s="109"/>
      <c r="M15" s="109"/>
    </row>
    <row r="16" spans="1:13" ht="15.75" customHeight="1">
      <c r="A16" s="91" t="s">
        <v>10</v>
      </c>
      <c r="B16" s="131">
        <v>-2.6220507665583597</v>
      </c>
      <c r="C16" s="131">
        <v>0.06867175734930697</v>
      </c>
      <c r="D16" s="131">
        <v>1.2510433676887942</v>
      </c>
      <c r="E16" s="135">
        <v>-1.205166698764728</v>
      </c>
      <c r="F16" s="136">
        <v>1.3921236335774125</v>
      </c>
      <c r="G16" s="137">
        <v>0.7715911695010789</v>
      </c>
      <c r="H16" s="131">
        <v>86.41254366253669</v>
      </c>
      <c r="I16" s="131">
        <v>103.87505826082288</v>
      </c>
      <c r="L16" s="109"/>
      <c r="M16" s="109"/>
    </row>
    <row r="17" spans="1:13" ht="15.75" customHeight="1">
      <c r="A17" s="91" t="s">
        <v>11</v>
      </c>
      <c r="B17" s="131">
        <v>-2.969353986216362</v>
      </c>
      <c r="C17" s="131">
        <v>0.8019332990185148</v>
      </c>
      <c r="D17" s="131">
        <v>0.9819603171028035</v>
      </c>
      <c r="E17" s="135">
        <v>-0.8918151172060504</v>
      </c>
      <c r="F17" s="136">
        <v>1.822599170847198</v>
      </c>
      <c r="G17" s="137">
        <v>0.45775406212540304</v>
      </c>
      <c r="H17" s="131">
        <v>93.89976540163164</v>
      </c>
      <c r="I17" s="131">
        <v>110.21470284308546</v>
      </c>
      <c r="L17" s="109"/>
      <c r="M17" s="109"/>
    </row>
    <row r="18" spans="1:13" ht="15.75" customHeight="1">
      <c r="A18" s="91" t="s">
        <v>12</v>
      </c>
      <c r="B18" s="131">
        <v>-2.355774399937218</v>
      </c>
      <c r="C18" s="131">
        <v>2.1263879173644966</v>
      </c>
      <c r="D18" s="131">
        <v>1.1988507539309126</v>
      </c>
      <c r="E18" s="135">
        <v>-1.5628596972299107</v>
      </c>
      <c r="F18" s="136">
        <v>1.5828855622348925</v>
      </c>
      <c r="G18" s="137">
        <v>0.7066743708780336</v>
      </c>
      <c r="H18" s="131">
        <v>108.47716506813008</v>
      </c>
      <c r="I18" s="131">
        <v>105.03495718298224</v>
      </c>
      <c r="L18" s="109"/>
      <c r="M18" s="109"/>
    </row>
    <row r="19" spans="1:13" ht="15.75" customHeight="1">
      <c r="A19" s="91" t="s">
        <v>13</v>
      </c>
      <c r="B19" s="131">
        <v>-0.9644090999379955</v>
      </c>
      <c r="C19" s="131">
        <v>1.8609244189380973</v>
      </c>
      <c r="D19" s="131">
        <v>1.407951044550245</v>
      </c>
      <c r="E19" s="135">
        <v>-0.6279818091233267</v>
      </c>
      <c r="F19" s="136">
        <v>3.921212428175778</v>
      </c>
      <c r="G19" s="137">
        <v>0.6847723023534797</v>
      </c>
      <c r="H19" s="131">
        <v>110.74033552608623</v>
      </c>
      <c r="I19" s="131">
        <v>111.81674613727355</v>
      </c>
      <c r="L19" s="109"/>
      <c r="M19" s="109"/>
    </row>
    <row r="20" spans="1:13" ht="15.75" customHeight="1">
      <c r="A20" s="91" t="s">
        <v>29</v>
      </c>
      <c r="B20" s="131">
        <v>-0.595306902613217</v>
      </c>
      <c r="C20" s="131">
        <v>1.7541114214425875</v>
      </c>
      <c r="D20" s="131">
        <v>0.9367836989528087</v>
      </c>
      <c r="E20" s="135">
        <v>-2.5580198052560092</v>
      </c>
      <c r="F20" s="136">
        <v>0.6216614466946879</v>
      </c>
      <c r="G20" s="137">
        <v>0.35327230118207353</v>
      </c>
      <c r="H20" s="131">
        <v>106.86126335028725</v>
      </c>
      <c r="I20" s="131">
        <v>112.46048065726934</v>
      </c>
      <c r="L20" s="109"/>
      <c r="M20" s="109"/>
    </row>
    <row r="21" spans="1:13" ht="15.75" customHeight="1">
      <c r="A21" s="97" t="s">
        <v>14</v>
      </c>
      <c r="B21" s="138">
        <v>-1.2100640175179365</v>
      </c>
      <c r="C21" s="138">
        <v>1.7245047390968153</v>
      </c>
      <c r="D21" s="138">
        <v>0.7978184342120329</v>
      </c>
      <c r="E21" s="139">
        <v>-1.2600044717791548</v>
      </c>
      <c r="F21" s="140">
        <v>1.649201994050003</v>
      </c>
      <c r="G21" s="141">
        <v>0.43856001281695</v>
      </c>
      <c r="H21" s="138">
        <v>133.2178232103043</v>
      </c>
      <c r="I21" s="138">
        <v>117.09748545361629</v>
      </c>
      <c r="L21" s="110"/>
      <c r="M21" s="110"/>
    </row>
    <row r="22" spans="1:9" ht="15.75" customHeight="1">
      <c r="A22" s="142" t="s">
        <v>15</v>
      </c>
      <c r="B22" s="131">
        <v>-1.4317670130829896</v>
      </c>
      <c r="C22" s="131">
        <v>1.5980493200179922</v>
      </c>
      <c r="D22" s="131">
        <v>0.8827314464397773</v>
      </c>
      <c r="E22" s="135">
        <v>-1.289480844110571</v>
      </c>
      <c r="F22" s="136">
        <v>1.8391381961164512</v>
      </c>
      <c r="G22" s="137">
        <v>0.6716233155400744</v>
      </c>
      <c r="H22" s="131">
        <v>123.71713831473559</v>
      </c>
      <c r="I22" s="131">
        <v>116.08544964908046</v>
      </c>
    </row>
    <row r="23" spans="1:9" ht="15.75" customHeight="1">
      <c r="A23" s="81" t="s">
        <v>16</v>
      </c>
      <c r="B23" s="143">
        <v>-1.6887980029468395</v>
      </c>
      <c r="C23" s="143">
        <v>1.357008012740863</v>
      </c>
      <c r="D23" s="143">
        <v>1.0774798459068222</v>
      </c>
      <c r="E23" s="144">
        <v>-1.64515087831862</v>
      </c>
      <c r="F23" s="143">
        <v>1.7988818326226266</v>
      </c>
      <c r="G23" s="145">
        <v>0.8713483320460114</v>
      </c>
      <c r="H23" s="143">
        <v>100</v>
      </c>
      <c r="I23" s="143">
        <v>100</v>
      </c>
    </row>
    <row r="24" spans="1:9" ht="15.75" customHeight="1">
      <c r="A24" s="146" t="s">
        <v>71</v>
      </c>
      <c r="B24" s="113"/>
      <c r="C24" s="113"/>
      <c r="D24" s="113"/>
      <c r="E24" s="113"/>
      <c r="F24" s="113"/>
      <c r="G24" s="113"/>
      <c r="H24" s="113"/>
      <c r="I24" s="113"/>
    </row>
    <row r="25" spans="1:7" ht="14.25">
      <c r="A25" s="15" t="s">
        <v>46</v>
      </c>
      <c r="B25" s="111"/>
      <c r="C25" s="111"/>
      <c r="D25" s="111"/>
      <c r="E25" s="111"/>
      <c r="F25" s="112"/>
      <c r="G25" s="112"/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1811023622047245" top="0.708661417322834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PageLayoutView="0" workbookViewId="0" topLeftCell="A1">
      <selection activeCell="M74" sqref="M74"/>
    </sheetView>
  </sheetViews>
  <sheetFormatPr defaultColWidth="9.140625" defaultRowHeight="12.75"/>
  <cols>
    <col min="1" max="1" width="11.421875" style="5" customWidth="1"/>
    <col min="2" max="8" width="11.7109375" style="5" customWidth="1"/>
    <col min="9" max="9" width="10.00390625" style="5" bestFit="1" customWidth="1"/>
    <col min="10" max="16384" width="9.140625" style="5" customWidth="1"/>
  </cols>
  <sheetData>
    <row r="1" spans="1:9" s="3" customFormat="1" ht="16.5">
      <c r="A1" s="19" t="s">
        <v>55</v>
      </c>
      <c r="C1" s="2"/>
      <c r="D1" s="2"/>
      <c r="E1" s="2"/>
      <c r="F1" s="2"/>
      <c r="G1" s="6"/>
      <c r="H1" s="4"/>
      <c r="I1" s="2"/>
    </row>
    <row r="2" spans="1:9" s="3" customFormat="1" ht="15.75">
      <c r="A2" s="19"/>
      <c r="C2" s="2"/>
      <c r="D2" s="2"/>
      <c r="E2" s="2"/>
      <c r="F2" s="2"/>
      <c r="G2" s="6"/>
      <c r="H2" s="4"/>
      <c r="I2" s="2"/>
    </row>
    <row r="3" spans="1:8" ht="14.25">
      <c r="A3" s="15"/>
      <c r="B3" s="34"/>
      <c r="C3" s="34"/>
      <c r="D3"/>
      <c r="E3"/>
      <c r="F3" s="35"/>
      <c r="G3" s="35"/>
      <c r="H3" s="35"/>
    </row>
    <row r="4" spans="1:9" ht="14.25">
      <c r="A4" s="19" t="s">
        <v>32</v>
      </c>
      <c r="B4" s="18"/>
      <c r="C4" s="18"/>
      <c r="D4" s="18"/>
      <c r="E4" s="18"/>
      <c r="F4" s="2"/>
      <c r="G4" s="2"/>
      <c r="H4" s="2"/>
      <c r="I4" s="9"/>
    </row>
    <row r="5" spans="1:9" ht="14.25">
      <c r="A5" s="36" t="s">
        <v>56</v>
      </c>
      <c r="B5" s="18"/>
      <c r="C5" s="18"/>
      <c r="D5" s="18"/>
      <c r="E5" s="18"/>
      <c r="F5" s="37"/>
      <c r="G5" s="37"/>
      <c r="H5" s="37"/>
      <c r="I5" s="9"/>
    </row>
    <row r="6" spans="1:9" ht="44.25" customHeight="1">
      <c r="A6" s="38"/>
      <c r="B6" s="26" t="s">
        <v>24</v>
      </c>
      <c r="C6" s="24" t="s">
        <v>57</v>
      </c>
      <c r="D6" s="24" t="s">
        <v>58</v>
      </c>
      <c r="E6" s="23" t="s">
        <v>25</v>
      </c>
      <c r="F6" s="114" t="s">
        <v>26</v>
      </c>
      <c r="G6" s="24" t="s">
        <v>27</v>
      </c>
      <c r="H6" s="24" t="s">
        <v>43</v>
      </c>
      <c r="I6" s="10"/>
    </row>
    <row r="7" spans="1:9" ht="14.25">
      <c r="A7" s="15" t="s">
        <v>3</v>
      </c>
      <c r="B7" s="45">
        <v>69867</v>
      </c>
      <c r="C7" s="53">
        <v>1746</v>
      </c>
      <c r="D7" s="45">
        <v>22489</v>
      </c>
      <c r="E7" s="45">
        <v>16034</v>
      </c>
      <c r="F7" s="115">
        <v>7379</v>
      </c>
      <c r="G7" s="45">
        <v>4923</v>
      </c>
      <c r="H7" s="45">
        <v>16590</v>
      </c>
      <c r="I7" s="11"/>
    </row>
    <row r="8" spans="1:9" ht="14.25">
      <c r="A8" s="15" t="s">
        <v>4</v>
      </c>
      <c r="B8" s="45">
        <v>47863</v>
      </c>
      <c r="C8" s="54">
        <v>2110</v>
      </c>
      <c r="D8" s="45">
        <v>14995</v>
      </c>
      <c r="E8" s="45">
        <v>10351</v>
      </c>
      <c r="F8" s="115">
        <v>4646</v>
      </c>
      <c r="G8" s="45">
        <v>3828</v>
      </c>
      <c r="H8" s="45">
        <v>11405</v>
      </c>
      <c r="I8" s="11"/>
    </row>
    <row r="9" spans="1:9" ht="14.25">
      <c r="A9" s="15" t="s">
        <v>5</v>
      </c>
      <c r="B9" s="45">
        <v>25945</v>
      </c>
      <c r="C9" s="54">
        <v>1133</v>
      </c>
      <c r="D9" s="45">
        <v>8463</v>
      </c>
      <c r="E9" s="45">
        <v>5923</v>
      </c>
      <c r="F9" s="115">
        <v>2662</v>
      </c>
      <c r="G9" s="45">
        <v>1863</v>
      </c>
      <c r="H9" s="45">
        <v>5890</v>
      </c>
      <c r="I9" s="11"/>
    </row>
    <row r="10" spans="1:9" ht="14.25">
      <c r="A10" s="15" t="s">
        <v>6</v>
      </c>
      <c r="B10" s="45">
        <v>14814</v>
      </c>
      <c r="C10" s="54">
        <v>2347</v>
      </c>
      <c r="D10" s="45">
        <v>3687</v>
      </c>
      <c r="E10" s="45">
        <v>3049</v>
      </c>
      <c r="F10" s="115">
        <v>1954</v>
      </c>
      <c r="G10" s="45">
        <v>1907</v>
      </c>
      <c r="H10" s="45">
        <v>2458</v>
      </c>
      <c r="I10" s="11"/>
    </row>
    <row r="11" spans="1:9" ht="14.25">
      <c r="A11" s="15" t="s">
        <v>7</v>
      </c>
      <c r="B11" s="45">
        <v>382079</v>
      </c>
      <c r="C11" s="54">
        <v>3740</v>
      </c>
      <c r="D11" s="45">
        <v>84708</v>
      </c>
      <c r="E11" s="45">
        <v>85309</v>
      </c>
      <c r="F11" s="115">
        <v>35888</v>
      </c>
      <c r="G11" s="45">
        <v>23412</v>
      </c>
      <c r="H11" s="45">
        <v>126006</v>
      </c>
      <c r="I11" s="11"/>
    </row>
    <row r="12" spans="1:9" ht="14.25">
      <c r="A12" s="15" t="s">
        <v>8</v>
      </c>
      <c r="B12" s="45">
        <v>95085</v>
      </c>
      <c r="C12" s="54">
        <v>4978</v>
      </c>
      <c r="D12" s="45">
        <v>31517</v>
      </c>
      <c r="E12" s="45">
        <v>20798</v>
      </c>
      <c r="F12" s="115">
        <v>10177</v>
      </c>
      <c r="G12" s="45">
        <v>6648</v>
      </c>
      <c r="H12" s="45">
        <v>20476</v>
      </c>
      <c r="I12" s="11"/>
    </row>
    <row r="13" spans="1:9" ht="14.25">
      <c r="A13" s="15" t="s">
        <v>9</v>
      </c>
      <c r="B13" s="45">
        <v>118469</v>
      </c>
      <c r="C13" s="54">
        <v>9936</v>
      </c>
      <c r="D13" s="45">
        <v>33980</v>
      </c>
      <c r="E13" s="45">
        <v>25794</v>
      </c>
      <c r="F13" s="115">
        <v>12663</v>
      </c>
      <c r="G13" s="45">
        <v>9175</v>
      </c>
      <c r="H13" s="45">
        <v>26679</v>
      </c>
      <c r="I13" s="11"/>
    </row>
    <row r="14" spans="1:9" ht="14.25">
      <c r="A14" s="15" t="s">
        <v>10</v>
      </c>
      <c r="B14" s="45">
        <v>46855</v>
      </c>
      <c r="C14" s="54">
        <v>6249</v>
      </c>
      <c r="D14" s="45">
        <v>13346</v>
      </c>
      <c r="E14" s="45">
        <v>10319</v>
      </c>
      <c r="F14" s="115">
        <v>5264</v>
      </c>
      <c r="G14" s="45">
        <v>3501</v>
      </c>
      <c r="H14" s="45">
        <v>8258</v>
      </c>
      <c r="I14" s="11"/>
    </row>
    <row r="15" spans="1:9" ht="14.25">
      <c r="A15" s="15" t="s">
        <v>11</v>
      </c>
      <c r="B15" s="45">
        <v>16709</v>
      </c>
      <c r="C15" s="54">
        <v>1328</v>
      </c>
      <c r="D15" s="45">
        <v>4972</v>
      </c>
      <c r="E15" s="45">
        <v>3731</v>
      </c>
      <c r="F15" s="115">
        <v>1873</v>
      </c>
      <c r="G15" s="45">
        <v>1157</v>
      </c>
      <c r="H15" s="45">
        <v>3348</v>
      </c>
      <c r="I15" s="11"/>
    </row>
    <row r="16" spans="1:9" ht="14.25">
      <c r="A16" s="15" t="s">
        <v>12</v>
      </c>
      <c r="B16" s="45">
        <v>29322</v>
      </c>
      <c r="C16" s="54">
        <v>3925</v>
      </c>
      <c r="D16" s="45">
        <v>8144</v>
      </c>
      <c r="E16" s="45">
        <v>6622</v>
      </c>
      <c r="F16" s="115">
        <v>3378</v>
      </c>
      <c r="G16" s="45">
        <v>2086</v>
      </c>
      <c r="H16" s="45">
        <v>5460</v>
      </c>
      <c r="I16" s="11"/>
    </row>
    <row r="17" spans="1:9" ht="14.25">
      <c r="A17" s="15" t="s">
        <v>13</v>
      </c>
      <c r="B17" s="45">
        <v>40197</v>
      </c>
      <c r="C17" s="54">
        <v>7796</v>
      </c>
      <c r="D17" s="45">
        <v>11089</v>
      </c>
      <c r="E17" s="45">
        <v>8724</v>
      </c>
      <c r="F17" s="115">
        <v>4146</v>
      </c>
      <c r="G17" s="45">
        <v>2440</v>
      </c>
      <c r="H17" s="45">
        <v>6425</v>
      </c>
      <c r="I17" s="11"/>
    </row>
    <row r="18" spans="1:9" ht="14.25">
      <c r="A18" s="15" t="s">
        <v>17</v>
      </c>
      <c r="B18" s="45">
        <v>74096</v>
      </c>
      <c r="C18" s="54">
        <v>925</v>
      </c>
      <c r="D18" s="45">
        <v>23069</v>
      </c>
      <c r="E18" s="45">
        <v>17603</v>
      </c>
      <c r="F18" s="115">
        <v>7534</v>
      </c>
      <c r="G18" s="45">
        <v>4105</v>
      </c>
      <c r="H18" s="45">
        <v>19049</v>
      </c>
      <c r="I18" s="11"/>
    </row>
    <row r="19" spans="1:9" ht="14.25">
      <c r="A19" s="42" t="s">
        <v>14</v>
      </c>
      <c r="B19" s="46">
        <v>961301</v>
      </c>
      <c r="C19" s="55">
        <v>46213</v>
      </c>
      <c r="D19" s="46">
        <v>260459</v>
      </c>
      <c r="E19" s="46">
        <v>214257</v>
      </c>
      <c r="F19" s="116">
        <v>97564</v>
      </c>
      <c r="G19" s="46">
        <v>65045</v>
      </c>
      <c r="H19" s="46">
        <v>252044</v>
      </c>
      <c r="I19" s="11"/>
    </row>
    <row r="20" spans="1:9" ht="14.25">
      <c r="A20" s="21" t="s">
        <v>15</v>
      </c>
      <c r="B20" s="45">
        <v>1569325</v>
      </c>
      <c r="C20" s="54">
        <v>110363</v>
      </c>
      <c r="D20" s="45">
        <v>413129</v>
      </c>
      <c r="E20" s="45">
        <v>358905</v>
      </c>
      <c r="F20" s="115">
        <v>177831</v>
      </c>
      <c r="G20" s="45">
        <v>114557</v>
      </c>
      <c r="H20" s="45">
        <v>379411</v>
      </c>
      <c r="I20" s="13"/>
    </row>
    <row r="21" spans="1:9" ht="14.25">
      <c r="A21" s="43" t="s">
        <v>16</v>
      </c>
      <c r="B21" s="47">
        <v>6099672</v>
      </c>
      <c r="C21" s="56">
        <v>750115</v>
      </c>
      <c r="D21" s="47">
        <v>1423296</v>
      </c>
      <c r="E21" s="47">
        <v>1531602</v>
      </c>
      <c r="F21" s="117">
        <v>850360</v>
      </c>
      <c r="G21" s="47">
        <v>451408</v>
      </c>
      <c r="H21" s="47">
        <v>1159475</v>
      </c>
      <c r="I21" s="13"/>
    </row>
    <row r="22" spans="1:9" ht="14.25">
      <c r="A22" s="15" t="s">
        <v>44</v>
      </c>
      <c r="B22" s="46"/>
      <c r="C22" s="46"/>
      <c r="D22" s="46"/>
      <c r="E22" s="46"/>
      <c r="F22" s="46"/>
      <c r="G22" s="46"/>
      <c r="H22" s="46"/>
      <c r="I22" s="13"/>
    </row>
    <row r="23" spans="1:9" ht="14.25">
      <c r="A23" s="15" t="s">
        <v>28</v>
      </c>
      <c r="B23" s="46"/>
      <c r="C23" s="46"/>
      <c r="D23" s="46"/>
      <c r="E23" s="46"/>
      <c r="F23" s="46"/>
      <c r="G23" s="46"/>
      <c r="H23" s="46"/>
      <c r="I23" s="13"/>
    </row>
    <row r="24" spans="1:9" ht="14.25">
      <c r="A24" s="15" t="s">
        <v>60</v>
      </c>
      <c r="B24" s="46"/>
      <c r="C24" s="46"/>
      <c r="D24" s="46"/>
      <c r="E24" s="46"/>
      <c r="F24" s="46"/>
      <c r="G24" s="46"/>
      <c r="H24" s="46"/>
      <c r="I24" s="13"/>
    </row>
    <row r="25" spans="1:9" ht="14.25">
      <c r="A25" s="15" t="s">
        <v>61</v>
      </c>
      <c r="B25" s="46"/>
      <c r="C25" s="46"/>
      <c r="D25" s="46"/>
      <c r="E25" s="46"/>
      <c r="F25" s="46"/>
      <c r="G25" s="46"/>
      <c r="H25" s="46"/>
      <c r="I25" s="13"/>
    </row>
    <row r="26" spans="1:9" ht="14.25">
      <c r="A26" s="44"/>
      <c r="B26" s="46"/>
      <c r="C26" s="46"/>
      <c r="D26" s="46"/>
      <c r="E26" s="46"/>
      <c r="F26" s="46"/>
      <c r="G26" s="46"/>
      <c r="H26" s="46"/>
      <c r="I26" s="13"/>
    </row>
    <row r="27" spans="1:9" ht="14.25">
      <c r="A27" s="44"/>
      <c r="B27" s="46"/>
      <c r="C27" s="46"/>
      <c r="D27" s="46"/>
      <c r="E27" s="46"/>
      <c r="F27" s="46"/>
      <c r="G27" s="46"/>
      <c r="H27" s="46"/>
      <c r="I27" s="13"/>
    </row>
    <row r="28" spans="1:9" ht="14.25">
      <c r="A28" s="19" t="s">
        <v>64</v>
      </c>
      <c r="B28" s="12"/>
      <c r="C28" s="12"/>
      <c r="D28" s="12"/>
      <c r="E28" s="12"/>
      <c r="F28" s="12"/>
      <c r="G28" s="12"/>
      <c r="H28" s="12"/>
      <c r="I28" s="13"/>
    </row>
    <row r="29" spans="1:9" ht="14.25">
      <c r="A29" s="36" t="s">
        <v>59</v>
      </c>
      <c r="B29" s="18"/>
      <c r="C29" s="18"/>
      <c r="D29" s="18"/>
      <c r="E29" s="18"/>
      <c r="F29" s="37"/>
      <c r="G29" s="37"/>
      <c r="H29" s="37"/>
      <c r="I29" s="11"/>
    </row>
    <row r="30" spans="1:9" ht="43.5" customHeight="1">
      <c r="A30" s="38"/>
      <c r="B30" s="26" t="s">
        <v>24</v>
      </c>
      <c r="C30" s="24" t="s">
        <v>57</v>
      </c>
      <c r="D30" s="24" t="s">
        <v>58</v>
      </c>
      <c r="E30" s="23" t="s">
        <v>25</v>
      </c>
      <c r="F30" s="114" t="s">
        <v>26</v>
      </c>
      <c r="G30" s="24" t="s">
        <v>27</v>
      </c>
      <c r="H30" s="24" t="s">
        <v>43</v>
      </c>
      <c r="I30" s="10"/>
    </row>
    <row r="31" spans="1:9" ht="14.25">
      <c r="A31" s="15" t="s">
        <v>3</v>
      </c>
      <c r="B31" s="48">
        <f>B7/$B7*100</f>
        <v>100</v>
      </c>
      <c r="C31" s="57">
        <f aca="true" t="shared" si="0" ref="C31:H31">C7/$B7*100</f>
        <v>2.499033878655159</v>
      </c>
      <c r="D31" s="48">
        <f t="shared" si="0"/>
        <v>32.1883006283367</v>
      </c>
      <c r="E31" s="48">
        <f t="shared" si="0"/>
        <v>22.94931798989509</v>
      </c>
      <c r="F31" s="118">
        <f t="shared" si="0"/>
        <v>10.561495412712725</v>
      </c>
      <c r="G31" s="48">
        <f t="shared" si="0"/>
        <v>7.0462450083730515</v>
      </c>
      <c r="H31" s="48">
        <f t="shared" si="0"/>
        <v>23.745115719867748</v>
      </c>
      <c r="I31" s="11"/>
    </row>
    <row r="32" spans="1:9" ht="14.25">
      <c r="A32" s="15" t="s">
        <v>4</v>
      </c>
      <c r="B32" s="48">
        <f aca="true" t="shared" si="1" ref="B32:H35">B8/$B8*100</f>
        <v>100</v>
      </c>
      <c r="C32" s="58">
        <f t="shared" si="1"/>
        <v>4.408415686438376</v>
      </c>
      <c r="D32" s="48">
        <f t="shared" si="1"/>
        <v>31.329001525186467</v>
      </c>
      <c r="E32" s="48">
        <f t="shared" si="1"/>
        <v>21.626308421954327</v>
      </c>
      <c r="F32" s="118">
        <f t="shared" si="1"/>
        <v>9.706871696299855</v>
      </c>
      <c r="G32" s="48">
        <f t="shared" si="1"/>
        <v>7.997827131604788</v>
      </c>
      <c r="H32" s="48">
        <f t="shared" si="1"/>
        <v>23.82842696863966</v>
      </c>
      <c r="I32" s="11"/>
    </row>
    <row r="33" spans="1:9" ht="14.25">
      <c r="A33" s="15" t="s">
        <v>5</v>
      </c>
      <c r="B33" s="48">
        <f t="shared" si="1"/>
        <v>100</v>
      </c>
      <c r="C33" s="58">
        <f t="shared" si="1"/>
        <v>4.3669300443245325</v>
      </c>
      <c r="D33" s="48">
        <f t="shared" si="1"/>
        <v>32.619001734438235</v>
      </c>
      <c r="E33" s="48">
        <f t="shared" si="1"/>
        <v>22.82906147619965</v>
      </c>
      <c r="F33" s="118">
        <f t="shared" si="1"/>
        <v>10.260165735209096</v>
      </c>
      <c r="G33" s="48">
        <f t="shared" si="1"/>
        <v>7.1805742917710536</v>
      </c>
      <c r="H33" s="48">
        <f t="shared" si="1"/>
        <v>22.701869338986317</v>
      </c>
      <c r="I33" s="11"/>
    </row>
    <row r="34" spans="1:9" ht="14.25">
      <c r="A34" s="15" t="s">
        <v>6</v>
      </c>
      <c r="B34" s="48">
        <f t="shared" si="1"/>
        <v>100</v>
      </c>
      <c r="C34" s="58">
        <f t="shared" si="1"/>
        <v>15.843121371675442</v>
      </c>
      <c r="D34" s="48">
        <f t="shared" si="1"/>
        <v>24.88861887403807</v>
      </c>
      <c r="E34" s="48">
        <f t="shared" si="1"/>
        <v>20.581882003510195</v>
      </c>
      <c r="F34" s="118">
        <f t="shared" si="1"/>
        <v>13.190225462400432</v>
      </c>
      <c r="G34" s="48">
        <f t="shared" si="1"/>
        <v>12.872958012690697</v>
      </c>
      <c r="H34" s="48">
        <f t="shared" si="1"/>
        <v>16.59241258269205</v>
      </c>
      <c r="I34" s="11"/>
    </row>
    <row r="35" spans="1:9" ht="14.25">
      <c r="A35" s="15" t="s">
        <v>7</v>
      </c>
      <c r="B35" s="48">
        <f t="shared" si="1"/>
        <v>100</v>
      </c>
      <c r="C35" s="58">
        <f t="shared" si="1"/>
        <v>0.9788551582264401</v>
      </c>
      <c r="D35" s="48">
        <f t="shared" si="1"/>
        <v>22.170284155894464</v>
      </c>
      <c r="E35" s="48">
        <f t="shared" si="1"/>
        <v>22.32758146875384</v>
      </c>
      <c r="F35" s="118">
        <f t="shared" si="1"/>
        <v>9.392821903323659</v>
      </c>
      <c r="G35" s="48">
        <f t="shared" si="1"/>
        <v>6.1275286001062605</v>
      </c>
      <c r="H35" s="48">
        <f t="shared" si="1"/>
        <v>32.979043600930694</v>
      </c>
      <c r="I35" s="11"/>
    </row>
    <row r="36" spans="1:9" ht="14.25">
      <c r="A36" s="15" t="s">
        <v>8</v>
      </c>
      <c r="B36" s="48">
        <f aca="true" t="shared" si="2" ref="B36:H45">B12/$B12*100</f>
        <v>100</v>
      </c>
      <c r="C36" s="58">
        <f t="shared" si="2"/>
        <v>5.235315770100437</v>
      </c>
      <c r="D36" s="48">
        <f t="shared" si="2"/>
        <v>33.14613240784561</v>
      </c>
      <c r="E36" s="48">
        <f t="shared" si="2"/>
        <v>21.873060945469845</v>
      </c>
      <c r="F36" s="118">
        <f t="shared" si="2"/>
        <v>10.703055161171584</v>
      </c>
      <c r="G36" s="48">
        <f t="shared" si="2"/>
        <v>6.99163905978861</v>
      </c>
      <c r="H36" s="48">
        <f t="shared" si="2"/>
        <v>21.53441657464374</v>
      </c>
      <c r="I36" s="11"/>
    </row>
    <row r="37" spans="1:9" ht="14.25">
      <c r="A37" s="15" t="s">
        <v>9</v>
      </c>
      <c r="B37" s="48">
        <f t="shared" si="2"/>
        <v>100</v>
      </c>
      <c r="C37" s="58">
        <f t="shared" si="2"/>
        <v>8.387004195190304</v>
      </c>
      <c r="D37" s="48">
        <f t="shared" si="2"/>
        <v>28.68260895255299</v>
      </c>
      <c r="E37" s="48">
        <f t="shared" si="2"/>
        <v>21.772784441499464</v>
      </c>
      <c r="F37" s="118">
        <f t="shared" si="2"/>
        <v>10.68887219441373</v>
      </c>
      <c r="G37" s="48">
        <f t="shared" si="2"/>
        <v>7.744642058259966</v>
      </c>
      <c r="H37" s="48">
        <f t="shared" si="2"/>
        <v>22.519815310334348</v>
      </c>
      <c r="I37" s="11"/>
    </row>
    <row r="38" spans="1:9" ht="14.25">
      <c r="A38" s="15" t="s">
        <v>10</v>
      </c>
      <c r="B38" s="48">
        <f t="shared" si="2"/>
        <v>100</v>
      </c>
      <c r="C38" s="58">
        <f t="shared" si="2"/>
        <v>13.33689040657347</v>
      </c>
      <c r="D38" s="48">
        <f t="shared" si="2"/>
        <v>28.483619677729166</v>
      </c>
      <c r="E38" s="48">
        <f t="shared" si="2"/>
        <v>22.023263258990504</v>
      </c>
      <c r="F38" s="118">
        <f t="shared" si="2"/>
        <v>11.234660121651904</v>
      </c>
      <c r="G38" s="48">
        <f t="shared" si="2"/>
        <v>7.4719880482339125</v>
      </c>
      <c r="H38" s="48">
        <f t="shared" si="2"/>
        <v>17.62458649023583</v>
      </c>
      <c r="I38" s="11"/>
    </row>
    <row r="39" spans="1:9" ht="14.25">
      <c r="A39" s="15" t="s">
        <v>11</v>
      </c>
      <c r="B39" s="48">
        <f t="shared" si="2"/>
        <v>100</v>
      </c>
      <c r="C39" s="58">
        <f t="shared" si="2"/>
        <v>7.947812556107486</v>
      </c>
      <c r="D39" s="48">
        <f t="shared" si="2"/>
        <v>29.75641869651086</v>
      </c>
      <c r="E39" s="48">
        <f t="shared" si="2"/>
        <v>22.3292836196062</v>
      </c>
      <c r="F39" s="118">
        <f t="shared" si="2"/>
        <v>11.20952779938955</v>
      </c>
      <c r="G39" s="48">
        <f t="shared" si="2"/>
        <v>6.924411993536419</v>
      </c>
      <c r="H39" s="48">
        <f t="shared" si="2"/>
        <v>20.037105751391465</v>
      </c>
      <c r="I39" s="11"/>
    </row>
    <row r="40" spans="1:9" ht="14.25">
      <c r="A40" s="15" t="s">
        <v>12</v>
      </c>
      <c r="B40" s="48">
        <f t="shared" si="2"/>
        <v>100</v>
      </c>
      <c r="C40" s="58">
        <f t="shared" si="2"/>
        <v>13.385853625264307</v>
      </c>
      <c r="D40" s="48">
        <f t="shared" si="2"/>
        <v>27.774367369210832</v>
      </c>
      <c r="E40" s="48">
        <f t="shared" si="2"/>
        <v>22.58372553031853</v>
      </c>
      <c r="F40" s="118">
        <f t="shared" si="2"/>
        <v>11.52036013914467</v>
      </c>
      <c r="G40" s="48">
        <f t="shared" si="2"/>
        <v>7.114112270650024</v>
      </c>
      <c r="H40" s="48">
        <f t="shared" si="2"/>
        <v>18.62083077552691</v>
      </c>
      <c r="I40" s="11"/>
    </row>
    <row r="41" spans="1:9" ht="14.25">
      <c r="A41" s="15" t="s">
        <v>13</v>
      </c>
      <c r="B41" s="48">
        <f t="shared" si="2"/>
        <v>100</v>
      </c>
      <c r="C41" s="58">
        <f t="shared" si="2"/>
        <v>19.39448217528671</v>
      </c>
      <c r="D41" s="48">
        <f t="shared" si="2"/>
        <v>27.586635818593425</v>
      </c>
      <c r="E41" s="48">
        <f t="shared" si="2"/>
        <v>21.703112172550192</v>
      </c>
      <c r="F41" s="118">
        <f t="shared" si="2"/>
        <v>10.314202552429286</v>
      </c>
      <c r="G41" s="48">
        <f t="shared" si="2"/>
        <v>6.070104734184143</v>
      </c>
      <c r="H41" s="48">
        <f t="shared" si="2"/>
        <v>15.98377988407095</v>
      </c>
      <c r="I41" s="11"/>
    </row>
    <row r="42" spans="1:9" ht="14.25">
      <c r="A42" s="15" t="s">
        <v>17</v>
      </c>
      <c r="B42" s="48">
        <f t="shared" si="2"/>
        <v>100</v>
      </c>
      <c r="C42" s="58">
        <f t="shared" si="2"/>
        <v>1.248380479378104</v>
      </c>
      <c r="D42" s="48">
        <f t="shared" si="2"/>
        <v>31.133934355430792</v>
      </c>
      <c r="E42" s="48">
        <f t="shared" si="2"/>
        <v>23.75701792269488</v>
      </c>
      <c r="F42" s="118">
        <f t="shared" si="2"/>
        <v>10.167890304469877</v>
      </c>
      <c r="G42" s="48">
        <f t="shared" si="2"/>
        <v>5.540110127402289</v>
      </c>
      <c r="H42" s="48">
        <f t="shared" si="2"/>
        <v>25.708540272079468</v>
      </c>
      <c r="I42" s="11"/>
    </row>
    <row r="43" spans="1:9" ht="14.25">
      <c r="A43" s="42" t="s">
        <v>14</v>
      </c>
      <c r="B43" s="49">
        <f t="shared" si="2"/>
        <v>100</v>
      </c>
      <c r="C43" s="59">
        <f t="shared" si="2"/>
        <v>4.807339220493893</v>
      </c>
      <c r="D43" s="49">
        <f t="shared" si="2"/>
        <v>27.094427239751127</v>
      </c>
      <c r="E43" s="49">
        <f t="shared" si="2"/>
        <v>22.288232301849263</v>
      </c>
      <c r="F43" s="119">
        <f t="shared" si="2"/>
        <v>10.14916243715548</v>
      </c>
      <c r="G43" s="49">
        <f t="shared" si="2"/>
        <v>6.766351018047417</v>
      </c>
      <c r="H43" s="49">
        <f t="shared" si="2"/>
        <v>26.219051056849</v>
      </c>
      <c r="I43" s="11"/>
    </row>
    <row r="44" spans="1:9" ht="14.25">
      <c r="A44" s="21" t="s">
        <v>15</v>
      </c>
      <c r="B44" s="48">
        <f t="shared" si="2"/>
        <v>100</v>
      </c>
      <c r="C44" s="58">
        <f t="shared" si="2"/>
        <v>7.03251397893999</v>
      </c>
      <c r="D44" s="48">
        <f t="shared" si="2"/>
        <v>26.325267232727445</v>
      </c>
      <c r="E44" s="48">
        <f t="shared" si="2"/>
        <v>22.870023736319755</v>
      </c>
      <c r="F44" s="118">
        <f t="shared" si="2"/>
        <v>11.331687190352541</v>
      </c>
      <c r="G44" s="48">
        <f t="shared" si="2"/>
        <v>7.299762636802447</v>
      </c>
      <c r="H44" s="48">
        <f t="shared" si="2"/>
        <v>24.17670017364153</v>
      </c>
      <c r="I44" s="11"/>
    </row>
    <row r="45" spans="1:9" ht="14.25">
      <c r="A45" s="43" t="s">
        <v>16</v>
      </c>
      <c r="B45" s="50">
        <f t="shared" si="2"/>
        <v>100</v>
      </c>
      <c r="C45" s="60">
        <f t="shared" si="2"/>
        <v>12.297628462645205</v>
      </c>
      <c r="D45" s="50">
        <f t="shared" si="2"/>
        <v>23.333975990840162</v>
      </c>
      <c r="E45" s="50">
        <f t="shared" si="2"/>
        <v>25.109579662644155</v>
      </c>
      <c r="F45" s="120">
        <f t="shared" si="2"/>
        <v>13.941077487445227</v>
      </c>
      <c r="G45" s="50">
        <f t="shared" si="2"/>
        <v>7.400529077629092</v>
      </c>
      <c r="H45" s="50">
        <f t="shared" si="2"/>
        <v>19.00880899825433</v>
      </c>
      <c r="I45" s="11"/>
    </row>
    <row r="46" spans="1:9" ht="14.25">
      <c r="A46" s="15" t="s">
        <v>65</v>
      </c>
      <c r="B46" s="15"/>
      <c r="C46" s="15"/>
      <c r="D46" s="15"/>
      <c r="E46" s="15"/>
      <c r="F46" s="15"/>
      <c r="G46" s="15"/>
      <c r="H46" s="15"/>
      <c r="I46" s="11"/>
    </row>
    <row r="47" spans="1:9" ht="14.25">
      <c r="A47" s="15" t="s">
        <v>61</v>
      </c>
      <c r="B47" s="15"/>
      <c r="C47" s="15"/>
      <c r="D47" s="15"/>
      <c r="E47" s="15"/>
      <c r="F47" s="15"/>
      <c r="G47" s="15"/>
      <c r="H47" s="15"/>
      <c r="I47" s="11"/>
    </row>
    <row r="48" spans="1:9" ht="14.25">
      <c r="A48" s="15"/>
      <c r="B48" s="39"/>
      <c r="C48" s="39"/>
      <c r="D48" s="39"/>
      <c r="E48" s="39"/>
      <c r="F48" s="39"/>
      <c r="G48" s="39"/>
      <c r="H48" s="39"/>
      <c r="I48" s="11"/>
    </row>
    <row r="49" spans="1:9" ht="14.25">
      <c r="A49" s="15"/>
      <c r="B49" s="51"/>
      <c r="C49" s="51"/>
      <c r="D49" s="51"/>
      <c r="E49" s="51"/>
      <c r="F49" s="51"/>
      <c r="G49" s="51"/>
      <c r="H49" s="51"/>
      <c r="I49" s="11"/>
    </row>
    <row r="50" spans="1:9" ht="14.2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4.2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4.25">
      <c r="A52" s="19" t="s">
        <v>63</v>
      </c>
      <c r="B52" s="34"/>
      <c r="C52" s="34"/>
      <c r="D52" s="34"/>
      <c r="E52" s="34"/>
      <c r="F52" s="34"/>
      <c r="G52" s="18"/>
      <c r="H52" s="39"/>
      <c r="I52" s="11"/>
    </row>
    <row r="53" spans="1:9" ht="14.25">
      <c r="A53" s="40" t="s">
        <v>56</v>
      </c>
      <c r="B53" s="34"/>
      <c r="C53" s="34"/>
      <c r="D53" s="34"/>
      <c r="E53" s="34"/>
      <c r="F53" s="34"/>
      <c r="G53" s="18"/>
      <c r="H53" s="39"/>
      <c r="I53" s="11"/>
    </row>
    <row r="54" spans="1:18" ht="45" customHeight="1">
      <c r="A54" s="38"/>
      <c r="B54" s="26" t="s">
        <v>24</v>
      </c>
      <c r="C54" s="24" t="s">
        <v>57</v>
      </c>
      <c r="D54" s="24" t="s">
        <v>58</v>
      </c>
      <c r="E54" s="23" t="s">
        <v>25</v>
      </c>
      <c r="F54" s="114" t="s">
        <v>26</v>
      </c>
      <c r="G54" s="24" t="s">
        <v>27</v>
      </c>
      <c r="H54" s="24" t="s">
        <v>45</v>
      </c>
      <c r="I54" s="11"/>
      <c r="R54" s="5">
        <v>3</v>
      </c>
    </row>
    <row r="55" spans="1:17" ht="14.25">
      <c r="A55" s="15" t="s">
        <v>3</v>
      </c>
      <c r="B55" s="52">
        <v>-540</v>
      </c>
      <c r="C55" s="53">
        <v>-41</v>
      </c>
      <c r="D55" s="52">
        <v>-623</v>
      </c>
      <c r="E55" s="52">
        <v>-468</v>
      </c>
      <c r="F55" s="121">
        <v>-248</v>
      </c>
      <c r="G55" s="52">
        <v>-168</v>
      </c>
      <c r="H55" s="52">
        <v>-334</v>
      </c>
      <c r="I55" s="11"/>
      <c r="J55" s="16"/>
      <c r="K55" s="16"/>
      <c r="L55" s="16"/>
      <c r="M55" s="16"/>
      <c r="N55" s="16"/>
      <c r="O55" s="16"/>
      <c r="P55" s="16"/>
      <c r="Q55" s="16"/>
    </row>
    <row r="56" spans="1:9" ht="14.25">
      <c r="A56" s="15" t="s">
        <v>4</v>
      </c>
      <c r="B56" s="52">
        <v>4</v>
      </c>
      <c r="C56" s="54">
        <v>31</v>
      </c>
      <c r="D56" s="52">
        <v>-245</v>
      </c>
      <c r="E56" s="52">
        <v>-259</v>
      </c>
      <c r="F56" s="121">
        <v>-188</v>
      </c>
      <c r="G56" s="52">
        <v>-100</v>
      </c>
      <c r="H56" s="52">
        <v>-149</v>
      </c>
      <c r="I56" s="11"/>
    </row>
    <row r="57" spans="1:9" ht="14.25">
      <c r="A57" s="15" t="s">
        <v>5</v>
      </c>
      <c r="B57" s="52">
        <v>-215</v>
      </c>
      <c r="C57" s="54">
        <v>3</v>
      </c>
      <c r="D57" s="52">
        <v>-195</v>
      </c>
      <c r="E57" s="52">
        <v>-173</v>
      </c>
      <c r="F57" s="121">
        <v>-92</v>
      </c>
      <c r="G57" s="52">
        <v>-57</v>
      </c>
      <c r="H57" s="52">
        <v>-102</v>
      </c>
      <c r="I57" s="11"/>
    </row>
    <row r="58" spans="1:9" ht="14.25">
      <c r="A58" s="15" t="s">
        <v>6</v>
      </c>
      <c r="B58" s="52">
        <v>-214</v>
      </c>
      <c r="C58" s="54">
        <v>-81</v>
      </c>
      <c r="D58" s="52">
        <v>-110</v>
      </c>
      <c r="E58" s="52">
        <v>-109</v>
      </c>
      <c r="F58" s="121">
        <v>-63</v>
      </c>
      <c r="G58" s="52">
        <v>-23</v>
      </c>
      <c r="H58" s="52">
        <v>-23</v>
      </c>
      <c r="I58" s="11"/>
    </row>
    <row r="59" spans="1:9" ht="14.25">
      <c r="A59" s="15" t="s">
        <v>7</v>
      </c>
      <c r="B59" s="52">
        <v>3571</v>
      </c>
      <c r="C59" s="54">
        <v>-34</v>
      </c>
      <c r="D59" s="52">
        <v>-1872</v>
      </c>
      <c r="E59" s="52">
        <v>-1527</v>
      </c>
      <c r="F59" s="121">
        <v>-893</v>
      </c>
      <c r="G59" s="52">
        <v>-474</v>
      </c>
      <c r="H59" s="52">
        <v>-1076</v>
      </c>
      <c r="I59" s="11"/>
    </row>
    <row r="60" spans="1:9" ht="14.25">
      <c r="A60" s="15" t="s">
        <v>8</v>
      </c>
      <c r="B60" s="52">
        <v>-184</v>
      </c>
      <c r="C60" s="54">
        <v>-39</v>
      </c>
      <c r="D60" s="52">
        <v>-608</v>
      </c>
      <c r="E60" s="52">
        <v>-594</v>
      </c>
      <c r="F60" s="121">
        <v>-342</v>
      </c>
      <c r="G60" s="52">
        <v>-171</v>
      </c>
      <c r="H60" s="52">
        <v>-90</v>
      </c>
      <c r="I60" s="11"/>
    </row>
    <row r="61" spans="1:9" ht="14.25">
      <c r="A61" s="15" t="s">
        <v>9</v>
      </c>
      <c r="B61" s="52">
        <v>-676</v>
      </c>
      <c r="C61" s="54">
        <v>-240</v>
      </c>
      <c r="D61" s="52">
        <v>-899</v>
      </c>
      <c r="E61" s="52">
        <v>-754</v>
      </c>
      <c r="F61" s="121">
        <v>-473</v>
      </c>
      <c r="G61" s="52">
        <v>-331</v>
      </c>
      <c r="H61" s="52">
        <v>-311</v>
      </c>
      <c r="I61" s="11"/>
    </row>
    <row r="62" spans="1:9" ht="14.25">
      <c r="A62" s="15" t="s">
        <v>10</v>
      </c>
      <c r="B62" s="52">
        <v>-396</v>
      </c>
      <c r="C62" s="54">
        <v>-158</v>
      </c>
      <c r="D62" s="52">
        <v>-271</v>
      </c>
      <c r="E62" s="52">
        <v>-399</v>
      </c>
      <c r="F62" s="121">
        <v>-300</v>
      </c>
      <c r="G62" s="52">
        <v>-123</v>
      </c>
      <c r="H62" s="52">
        <v>-161</v>
      </c>
      <c r="I62" s="11"/>
    </row>
    <row r="63" spans="1:9" ht="14.25">
      <c r="A63" s="15" t="s">
        <v>11</v>
      </c>
      <c r="B63" s="52">
        <v>-55</v>
      </c>
      <c r="C63" s="54">
        <v>-20</v>
      </c>
      <c r="D63" s="52">
        <v>-81</v>
      </c>
      <c r="E63" s="52">
        <v>-104</v>
      </c>
      <c r="F63" s="121">
        <v>-70</v>
      </c>
      <c r="G63" s="52">
        <v>-18</v>
      </c>
      <c r="H63" s="52">
        <v>-64</v>
      </c>
      <c r="I63" s="14"/>
    </row>
    <row r="64" spans="1:9" ht="14.25">
      <c r="A64" s="15" t="s">
        <v>12</v>
      </c>
      <c r="B64" s="52">
        <v>-46</v>
      </c>
      <c r="C64" s="54">
        <v>-89</v>
      </c>
      <c r="D64" s="52">
        <v>-157</v>
      </c>
      <c r="E64" s="52">
        <v>-150</v>
      </c>
      <c r="F64" s="121">
        <v>-82</v>
      </c>
      <c r="G64" s="52">
        <v>-48</v>
      </c>
      <c r="H64" s="52">
        <v>-51</v>
      </c>
      <c r="I64" s="11"/>
    </row>
    <row r="65" spans="1:9" ht="14.25">
      <c r="A65" s="15" t="s">
        <v>13</v>
      </c>
      <c r="B65" s="52">
        <v>-659</v>
      </c>
      <c r="C65" s="54">
        <v>-201</v>
      </c>
      <c r="D65" s="52">
        <v>-392</v>
      </c>
      <c r="E65" s="52">
        <v>-314</v>
      </c>
      <c r="F65" s="121">
        <v>-198</v>
      </c>
      <c r="G65" s="52">
        <v>-130</v>
      </c>
      <c r="H65" s="52">
        <v>-85</v>
      </c>
      <c r="I65" s="11"/>
    </row>
    <row r="66" spans="1:9" ht="14.25">
      <c r="A66" s="15" t="s">
        <v>17</v>
      </c>
      <c r="B66" s="52">
        <v>105</v>
      </c>
      <c r="C66" s="54">
        <v>3</v>
      </c>
      <c r="D66" s="52">
        <v>-364</v>
      </c>
      <c r="E66" s="52">
        <v>-494</v>
      </c>
      <c r="F66" s="121">
        <v>-247</v>
      </c>
      <c r="G66" s="52">
        <v>-113</v>
      </c>
      <c r="H66" s="52">
        <v>-208</v>
      </c>
      <c r="I66" s="11"/>
    </row>
    <row r="67" spans="1:9" ht="14.25">
      <c r="A67" s="42" t="s">
        <v>14</v>
      </c>
      <c r="B67" s="46">
        <v>695</v>
      </c>
      <c r="C67" s="55">
        <v>-866</v>
      </c>
      <c r="D67" s="46">
        <v>-5817</v>
      </c>
      <c r="E67" s="46">
        <v>-5345</v>
      </c>
      <c r="F67" s="116">
        <v>-3196</v>
      </c>
      <c r="G67" s="46">
        <v>-1756</v>
      </c>
      <c r="H67" s="46">
        <v>-2654</v>
      </c>
      <c r="I67" s="11"/>
    </row>
    <row r="68" spans="1:9" ht="14.25">
      <c r="A68" s="21" t="s">
        <v>15</v>
      </c>
      <c r="B68" s="52">
        <v>-2930</v>
      </c>
      <c r="C68" s="54">
        <v>-1999</v>
      </c>
      <c r="D68" s="52">
        <v>-9209</v>
      </c>
      <c r="E68" s="52">
        <v>-9689</v>
      </c>
      <c r="F68" s="121">
        <v>-6366</v>
      </c>
      <c r="G68" s="52">
        <v>-3337</v>
      </c>
      <c r="H68" s="52">
        <v>-4720</v>
      </c>
      <c r="I68" s="11"/>
    </row>
    <row r="69" spans="1:9" ht="14.25">
      <c r="A69" s="43" t="s">
        <v>16</v>
      </c>
      <c r="B69" s="47">
        <v>7777</v>
      </c>
      <c r="C69" s="56">
        <v>-7125</v>
      </c>
      <c r="D69" s="47">
        <v>-28400</v>
      </c>
      <c r="E69" s="47">
        <v>-41381</v>
      </c>
      <c r="F69" s="117">
        <v>-28579</v>
      </c>
      <c r="G69" s="47">
        <v>-12701</v>
      </c>
      <c r="H69" s="47">
        <v>-14321</v>
      </c>
      <c r="I69" s="11"/>
    </row>
    <row r="70" spans="1:10" ht="14.25">
      <c r="A70" s="15" t="s">
        <v>38</v>
      </c>
      <c r="B70" s="15"/>
      <c r="C70" s="15"/>
      <c r="D70" s="15"/>
      <c r="E70" s="15"/>
      <c r="F70" s="15"/>
      <c r="G70" s="15"/>
      <c r="H70" s="15"/>
      <c r="I70" s="1"/>
      <c r="J70" s="1"/>
    </row>
    <row r="71" spans="1:10" ht="14.25">
      <c r="A71" s="15" t="s">
        <v>66</v>
      </c>
      <c r="B71" s="15"/>
      <c r="C71" s="15"/>
      <c r="D71" s="15"/>
      <c r="E71" s="15"/>
      <c r="F71" s="15"/>
      <c r="G71" s="15"/>
      <c r="H71" s="15"/>
      <c r="I71" s="1"/>
      <c r="J71" s="1"/>
    </row>
    <row r="72" spans="1:10" ht="14.25">
      <c r="A72" s="22" t="s">
        <v>61</v>
      </c>
      <c r="B72" s="39"/>
      <c r="C72" s="39"/>
      <c r="D72" s="39"/>
      <c r="E72" s="39"/>
      <c r="F72" s="39"/>
      <c r="G72" s="39"/>
      <c r="H72" s="39"/>
      <c r="I72" s="61"/>
      <c r="J72" s="1"/>
    </row>
    <row r="73" spans="1:10" ht="14.25">
      <c r="A73" s="15"/>
      <c r="B73" s="41"/>
      <c r="C73" s="41"/>
      <c r="D73" s="41"/>
      <c r="E73" s="41"/>
      <c r="F73" s="41"/>
      <c r="G73" s="18"/>
      <c r="H73" s="39"/>
      <c r="I73" s="61"/>
      <c r="J73" s="1"/>
    </row>
    <row r="74" spans="1:10" ht="14.25">
      <c r="A74" s="15"/>
      <c r="B74" s="15"/>
      <c r="C74" s="15"/>
      <c r="D74" s="15"/>
      <c r="E74" s="15"/>
      <c r="F74" s="15"/>
      <c r="G74" s="15"/>
      <c r="H74" s="15"/>
      <c r="I74" s="1"/>
      <c r="J74" s="1"/>
    </row>
    <row r="76" spans="1:9" s="1" customFormat="1" ht="24" customHeight="1">
      <c r="A76" s="160" t="s">
        <v>68</v>
      </c>
      <c r="B76" s="160"/>
      <c r="C76" s="160"/>
      <c r="D76" s="160"/>
      <c r="E76" s="160"/>
      <c r="F76" s="160"/>
      <c r="G76" s="160"/>
      <c r="H76" s="160"/>
      <c r="I76" s="160"/>
    </row>
    <row r="77" spans="1:9" s="1" customFormat="1" ht="21.75" customHeight="1">
      <c r="A77" s="160"/>
      <c r="B77" s="160"/>
      <c r="C77" s="160"/>
      <c r="D77" s="160"/>
      <c r="E77" s="160"/>
      <c r="F77" s="160"/>
      <c r="G77" s="160"/>
      <c r="H77" s="160"/>
      <c r="I77" s="160"/>
    </row>
    <row r="78" spans="1:9" s="1" customFormat="1" ht="12">
      <c r="A78" s="160"/>
      <c r="B78" s="160"/>
      <c r="C78" s="160"/>
      <c r="D78" s="160"/>
      <c r="E78" s="160"/>
      <c r="F78" s="160"/>
      <c r="G78" s="160"/>
      <c r="H78" s="160"/>
      <c r="I78" s="160"/>
    </row>
    <row r="79" spans="1:9" s="1" customFormat="1" ht="12">
      <c r="A79" s="107"/>
      <c r="B79" s="107"/>
      <c r="C79" s="107"/>
      <c r="D79" s="107"/>
      <c r="E79" s="107"/>
      <c r="F79" s="107"/>
      <c r="G79" s="107"/>
      <c r="H79" s="107"/>
      <c r="I79" s="108"/>
    </row>
  </sheetData>
  <sheetProtection/>
  <mergeCells count="1">
    <mergeCell ref="A76:I78"/>
  </mergeCells>
  <printOptions/>
  <pageMargins left="0.5905511811023623" right="0.2362204724409449" top="0.7086614173228347" bottom="0.1968503937007874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2019-06-25T09:00:49Z</cp:lastPrinted>
  <dcterms:created xsi:type="dcterms:W3CDTF">2008-01-24T10:43:45Z</dcterms:created>
  <dcterms:modified xsi:type="dcterms:W3CDTF">2019-07-11T10:53:52Z</dcterms:modified>
  <cp:category/>
  <cp:version/>
  <cp:contentType/>
  <cp:contentStatus/>
</cp:coreProperties>
</file>