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9060" activeTab="2"/>
  </bookViews>
  <sheets>
    <sheet name="TAB_1" sheetId="1" r:id="rId1"/>
    <sheet name="TAB_2" sheetId="2" r:id="rId2"/>
    <sheet name="TAB_3" sheetId="3" r:id="rId3"/>
  </sheets>
  <definedNames>
    <definedName name="_xlnm.Print_Area" localSheetId="0">'TAB_1'!$A$4:$K$35</definedName>
    <definedName name="_xlnm.Print_Area" localSheetId="2">'TAB_3'!$A$1:$H$48</definedName>
    <definedName name="OLE_LINK3" localSheetId="0">'TAB_1'!#REF!</definedName>
  </definedNames>
  <calcPr fullCalcOnLoad="1"/>
</workbook>
</file>

<file path=xl/sharedStrings.xml><?xml version="1.0" encoding="utf-8"?>
<sst xmlns="http://schemas.openxmlformats.org/spreadsheetml/2006/main" count="135" uniqueCount="66">
  <si>
    <t>(migliaia)</t>
  </si>
  <si>
    <t xml:space="preserve"> Agricoltura</t>
  </si>
  <si>
    <t xml:space="preserve"> Industria </t>
  </si>
  <si>
    <t>Ancona</t>
  </si>
  <si>
    <t>Macerata</t>
  </si>
  <si>
    <t>Ascoli Piceno</t>
  </si>
  <si>
    <t>Pesaro e Urbino</t>
  </si>
  <si>
    <t>MARCHE</t>
  </si>
  <si>
    <t>Centro</t>
  </si>
  <si>
    <t>ITALIA</t>
  </si>
  <si>
    <t>variazione % media annua</t>
  </si>
  <si>
    <t>Fermo</t>
  </si>
  <si>
    <t>per abitante in termini reali</t>
  </si>
  <si>
    <t>Italia =100</t>
  </si>
  <si>
    <t>Popolazione residente (*)</t>
  </si>
  <si>
    <t>Occupati   (**)</t>
  </si>
  <si>
    <t>Tasso disoccupazione</t>
  </si>
  <si>
    <t>TOTALE ECONOMIA</t>
  </si>
  <si>
    <t>Commercio</t>
  </si>
  <si>
    <t>di cui               dettaglio</t>
  </si>
  <si>
    <t>Servizi di alloggio e ristorazione</t>
  </si>
  <si>
    <t>attività immobiliari, attività professionali, sceintifiche e tecniche, noleggio, agenzie di viaggio, servizi di supporto alle imprese,</t>
  </si>
  <si>
    <t xml:space="preserve">Fermo </t>
  </si>
  <si>
    <t>Tab. 1 - Popolazione e offerta di lavoro</t>
  </si>
  <si>
    <t>Tab. 2 - Occupazione per settore di attività economica (comp. %)</t>
  </si>
  <si>
    <t xml:space="preserve">Tab. 4 - Imprese registrate per settore di attività economica </t>
  </si>
  <si>
    <t xml:space="preserve">Occupati  </t>
  </si>
  <si>
    <t>Servizi (*)</t>
  </si>
  <si>
    <t xml:space="preserve"> (migliaia)</t>
  </si>
  <si>
    <t>composizione % per settore</t>
  </si>
  <si>
    <t>(*) compresa la P.A.</t>
  </si>
  <si>
    <t>(*)  Nel calcolo del saldo (iscrizioni meno cessazioni) sono comprese le cessazioni d'ufficio.</t>
  </si>
  <si>
    <t>Elaborazioni e stime Ufficio Studi Confcommercio su dati Istat</t>
  </si>
  <si>
    <t>2008-14</t>
  </si>
  <si>
    <t>Elaborazioni Ufficio Studi Confcommercio su dati Istat.</t>
  </si>
  <si>
    <t>val. agg.</t>
  </si>
  <si>
    <t>consumi</t>
  </si>
  <si>
    <t>Altri servizi Area Confcommercio (*)</t>
  </si>
  <si>
    <t>(*) La voce "Altri servizi Area Confcommercio" comprende trasporti e magazzinaggio, servizi di informazione e comunicazione,</t>
  </si>
  <si>
    <t>Altri servizi Area Confcommercio (**)</t>
  </si>
  <si>
    <t>I FATTORI CHE DETERMINANO LA CRESCITA</t>
  </si>
  <si>
    <t>anno 2018</t>
  </si>
  <si>
    <t>var. ass. 2008-2018</t>
  </si>
  <si>
    <t xml:space="preserve"> di cui                         commercio,    alberghi e ristoranti</t>
  </si>
  <si>
    <t xml:space="preserve"> di cui                        altre attività  dei servizi</t>
  </si>
  <si>
    <t xml:space="preserve"> VALORE AGGIUNTO E CONSUMI PER ABITANTE</t>
  </si>
  <si>
    <t xml:space="preserve">divari tarritoriali </t>
  </si>
  <si>
    <t>2015-17</t>
  </si>
  <si>
    <r>
      <t xml:space="preserve"> IL TESSUTO IMPRENDITORIALE </t>
    </r>
    <r>
      <rPr>
        <b/>
        <vertAlign val="superscript"/>
        <sz val="10"/>
        <color indexed="12"/>
        <rFont val="Arial"/>
        <family val="2"/>
      </rPr>
      <t>(1)</t>
    </r>
  </si>
  <si>
    <t>numero - anno 2018</t>
  </si>
  <si>
    <t>Agricoltura</t>
  </si>
  <si>
    <t>Industria</t>
  </si>
  <si>
    <t>composizione % - 2018</t>
  </si>
  <si>
    <t>istruzione, sanità e assistenza sociale, attività  artistiche, sportive, di intrattenimento.</t>
  </si>
  <si>
    <t>Elaborazioni Ufficio Studi Confcommercio su dati Movimprese.</t>
  </si>
  <si>
    <t>15-24  anni</t>
  </si>
  <si>
    <t>Tab. 6 - Saldo della nati-mortalità delle imprese per settore di attività economica (*)</t>
  </si>
  <si>
    <t xml:space="preserve">Tab. 5 - Imprese registrate per settore di attività economica </t>
  </si>
  <si>
    <t>(*) vedi nota tab. 4</t>
  </si>
  <si>
    <t>(**) vedi nota tab. 4</t>
  </si>
  <si>
    <t>(*) Dati Bilancio demografico Istat. I dati della provincia di Fermo sono disponibili dal 2010.</t>
  </si>
  <si>
    <t>(**) Indagine Forze Lavoro - Istat</t>
  </si>
  <si>
    <t>(1) Nelle tabelle 4, 5 e 6  la somma dei valori di Agricoltura, Industria, Commercio, Servizi di alloggio e ristorazione, Altri servizi dell'Area Confcommercio, non fornisce il totale economia indicato nella prima colonna della tabella. Non sono stati indicati in tabella i dati relativi a: Attività finanziarie e assicurative, Altre attività dei servizi, Imprese non classificate. Le imprese non classificate, in  particolare, registrano quasi sempre un valore più elevato delle iscrizioni rispetto alle cancellazioni e questo porta il saldo totale dei settori economici (prima colonna) ad essere positivo, mentre gli andamenti settoriali sono differenziati.</t>
  </si>
  <si>
    <t>n.d.</t>
  </si>
  <si>
    <t>Tab.3 -  Valore aggiunto e consumi per abitante (*)</t>
  </si>
  <si>
    <t>(*) La popolazione della provincia di Fermo, per il calcolo dei valori per abitante, è stata stimata per il 2008, essendo disponibili i dati soltanto dal 2010.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</si>
</sst>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L.&quot;\ #,##0;[Red]\-&quot;L.&quot;\ #,##0"/>
    <numFmt numFmtId="168" formatCode="_-&quot;L.&quot;\ * #,##0_-;\-&quot;L.&quot;\ * #,##0_-;_-&quot;L.&quot;\ * &quot;-&quot;_-;_-@_-"/>
    <numFmt numFmtId="169" formatCode="#,##0_ ;\-#,##0\ "/>
    <numFmt numFmtId="170" formatCode="0.0"/>
    <numFmt numFmtId="171" formatCode="#,##0.0"/>
    <numFmt numFmtId="172" formatCode="_-* #,##0.0_-;\-* #,##0.0_-;_-* &quot;-&quot;_-;_-@_-"/>
    <numFmt numFmtId="173" formatCode="_-* #,##0_-;\-* #,##0_-;_-* &quot;-&quot;??_-;_-@_-"/>
    <numFmt numFmtId="174" formatCode="0.00000"/>
    <numFmt numFmtId="175" formatCode="0.0000"/>
    <numFmt numFmtId="176" formatCode="0.000"/>
    <numFmt numFmtId="177" formatCode="0.000000"/>
    <numFmt numFmtId="178" formatCode="#,##0;\-\ #,##0;_-\ &quot;- &quot;"/>
    <numFmt numFmtId="179" formatCode="_-* #,##0.0_-;\-* #,##0.0_-;_-* &quot;-&quot;??_-;_-@_-"/>
    <numFmt numFmtId="180" formatCode="0.0000000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&quot;€&quot;* #,##0.00_-;\-&quot;€&quot;* #,##0.00_-;_-&quot;€&quot;* &quot;-&quot;??_-;_-@_-"/>
    <numFmt numFmtId="187" formatCode="[$€-2]\ #.##000_);[Red]\([$€-2]\ #.##000\)"/>
    <numFmt numFmtId="188" formatCode="_(* #,##0.00_);_(* \(#,##0.00\);_(* &quot;-&quot;??_);_(@_)"/>
    <numFmt numFmtId="189" formatCode="_(* #,##0_);_(* \(#,##0\);_(* &quot;-&quot;??_);_(@_)"/>
    <numFmt numFmtId="190" formatCode="_-&quot;L.&quot;\ * #,##0.00_-;\-&quot;L.&quot;\ * #,##0.00_-;_-&quot;L.&quot;\ * &quot;-&quot;??_-;_-@_-"/>
    <numFmt numFmtId="191" formatCode="#,##0.0_ ;\-#,##0.0\ "/>
    <numFmt numFmtId="192" formatCode="_-* #,##0.0_-;\-* #,##0.0_-;_-* &quot;-&quot;?_-;_-@_-"/>
  </numFmts>
  <fonts count="86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7"/>
      <name val="Arial"/>
      <family val="2"/>
    </font>
    <font>
      <b/>
      <sz val="10"/>
      <color indexed="12"/>
      <name val="Trebuchet MS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Trebuchet MS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Trebuchet MS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78" fontId="0" fillId="0" borderId="0" applyFont="0" applyFill="0" applyBorder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50" applyFont="1">
      <alignment/>
      <protection/>
    </xf>
    <xf numFmtId="0" fontId="5" fillId="0" borderId="0" xfId="50" applyFont="1" applyAlignment="1">
      <alignment vertical="center"/>
      <protection/>
    </xf>
    <xf numFmtId="0" fontId="6" fillId="0" borderId="0" xfId="50" applyFont="1" applyBorder="1">
      <alignment/>
      <protection/>
    </xf>
    <xf numFmtId="3" fontId="7" fillId="0" borderId="0" xfId="50" applyNumberFormat="1" applyFont="1" applyBorder="1" applyAlignment="1">
      <alignment horizontal="center"/>
      <protection/>
    </xf>
    <xf numFmtId="3" fontId="0" fillId="0" borderId="0" xfId="50" applyNumberFormat="1">
      <alignment/>
      <protection/>
    </xf>
    <xf numFmtId="0" fontId="2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170" fontId="72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5" fillId="0" borderId="0" xfId="0" applyFont="1" applyFill="1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4" fillId="0" borderId="0" xfId="0" applyFont="1" applyFill="1" applyAlignment="1">
      <alignment/>
    </xf>
    <xf numFmtId="0" fontId="0" fillId="0" borderId="0" xfId="0" applyFont="1" applyBorder="1" applyAlignment="1">
      <alignment/>
    </xf>
    <xf numFmtId="170" fontId="2" fillId="0" borderId="0" xfId="0" applyNumberFormat="1" applyFont="1" applyAlignment="1">
      <alignment/>
    </xf>
    <xf numFmtId="170" fontId="0" fillId="0" borderId="0" xfId="0" applyNumberFormat="1" applyAlignment="1">
      <alignment horizontal="center"/>
    </xf>
    <xf numFmtId="49" fontId="15" fillId="0" borderId="0" xfId="0" applyNumberFormat="1" applyFont="1" applyFill="1" applyAlignment="1">
      <alignment horizontal="left"/>
    </xf>
    <xf numFmtId="0" fontId="17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170" fontId="0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left"/>
    </xf>
    <xf numFmtId="17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left"/>
    </xf>
    <xf numFmtId="3" fontId="2" fillId="0" borderId="0" xfId="50" applyNumberFormat="1" applyFont="1" applyBorder="1" applyAlignment="1">
      <alignment horizontal="center"/>
      <protection/>
    </xf>
    <xf numFmtId="3" fontId="13" fillId="0" borderId="0" xfId="50" applyNumberFormat="1" applyFont="1" applyBorder="1" applyAlignment="1">
      <alignment horizontal="center"/>
      <protection/>
    </xf>
    <xf numFmtId="170" fontId="2" fillId="0" borderId="0" xfId="50" applyNumberFormat="1" applyFont="1" applyBorder="1" applyAlignment="1">
      <alignment horizontal="center"/>
      <protection/>
    </xf>
    <xf numFmtId="170" fontId="13" fillId="0" borderId="0" xfId="50" applyNumberFormat="1" applyFont="1" applyBorder="1" applyAlignment="1">
      <alignment horizontal="center"/>
      <protection/>
    </xf>
    <xf numFmtId="170" fontId="13" fillId="0" borderId="13" xfId="50" applyNumberFormat="1" applyFont="1" applyBorder="1" applyAlignment="1">
      <alignment horizontal="center"/>
      <protection/>
    </xf>
    <xf numFmtId="3" fontId="18" fillId="0" borderId="13" xfId="0" applyNumberFormat="1" applyFont="1" applyFill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/>
      <protection/>
    </xf>
    <xf numFmtId="3" fontId="13" fillId="0" borderId="13" xfId="50" applyNumberFormat="1" applyFont="1" applyBorder="1" applyAlignment="1">
      <alignment horizontal="center"/>
      <protection/>
    </xf>
    <xf numFmtId="3" fontId="13" fillId="0" borderId="15" xfId="50" applyNumberFormat="1" applyFont="1" applyBorder="1" applyAlignment="1">
      <alignment horizontal="center"/>
      <protection/>
    </xf>
    <xf numFmtId="3" fontId="18" fillId="0" borderId="15" xfId="0" applyNumberFormat="1" applyFont="1" applyFill="1" applyBorder="1" applyAlignment="1">
      <alignment horizontal="center" vertical="center"/>
    </xf>
    <xf numFmtId="3" fontId="2" fillId="0" borderId="16" xfId="50" applyNumberFormat="1" applyFont="1" applyBorder="1" applyAlignment="1">
      <alignment horizontal="center"/>
      <protection/>
    </xf>
    <xf numFmtId="3" fontId="13" fillId="0" borderId="14" xfId="50" applyNumberFormat="1" applyFont="1" applyBorder="1" applyAlignment="1">
      <alignment horizontal="center"/>
      <protection/>
    </xf>
    <xf numFmtId="170" fontId="2" fillId="0" borderId="16" xfId="50" applyNumberFormat="1" applyFont="1" applyBorder="1" applyAlignment="1">
      <alignment horizontal="center"/>
      <protection/>
    </xf>
    <xf numFmtId="170" fontId="2" fillId="0" borderId="14" xfId="50" applyNumberFormat="1" applyFont="1" applyBorder="1" applyAlignment="1">
      <alignment horizontal="center"/>
      <protection/>
    </xf>
    <xf numFmtId="170" fontId="13" fillId="0" borderId="14" xfId="50" applyNumberFormat="1" applyFont="1" applyBorder="1" applyAlignment="1">
      <alignment horizontal="center"/>
      <protection/>
    </xf>
    <xf numFmtId="170" fontId="13" fillId="0" borderId="15" xfId="50" applyNumberFormat="1" applyFont="1" applyBorder="1" applyAlignment="1">
      <alignment horizont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73" fillId="0" borderId="0" xfId="0" applyNumberFormat="1" applyFont="1" applyAlignment="1">
      <alignment horizontal="center" vertical="center"/>
    </xf>
    <xf numFmtId="3" fontId="73" fillId="0" borderId="17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3" fontId="74" fillId="0" borderId="13" xfId="53" applyNumberFormat="1" applyFont="1" applyBorder="1" applyAlignment="1">
      <alignment horizontal="center" vertical="center"/>
      <protection/>
    </xf>
    <xf numFmtId="3" fontId="74" fillId="0" borderId="18" xfId="53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1" fontId="13" fillId="0" borderId="0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171" fontId="13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75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3" fontId="7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74" fillId="0" borderId="17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1" fontId="73" fillId="0" borderId="0" xfId="0" applyNumberFormat="1" applyFont="1" applyBorder="1" applyAlignment="1">
      <alignment horizontal="center" vertical="center"/>
    </xf>
    <xf numFmtId="171" fontId="74" fillId="0" borderId="15" xfId="0" applyNumberFormat="1" applyFont="1" applyBorder="1" applyAlignment="1">
      <alignment horizontal="center" vertical="center"/>
    </xf>
    <xf numFmtId="171" fontId="74" fillId="0" borderId="13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76" fillId="0" borderId="0" xfId="51" applyFont="1" applyFill="1" applyBorder="1" applyAlignment="1">
      <alignment vertical="center"/>
      <protection/>
    </xf>
    <xf numFmtId="3" fontId="76" fillId="0" borderId="0" xfId="53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77" fillId="0" borderId="0" xfId="53" applyNumberFormat="1" applyFont="1" applyFill="1" applyBorder="1" applyAlignment="1">
      <alignment horizontal="center" vertical="center"/>
      <protection/>
    </xf>
    <xf numFmtId="0" fontId="76" fillId="33" borderId="0" xfId="51" applyFont="1" applyFill="1" applyBorder="1" applyAlignment="1">
      <alignment vertical="center"/>
      <protection/>
    </xf>
    <xf numFmtId="0" fontId="78" fillId="0" borderId="0" xfId="51" applyFont="1" applyFill="1" applyBorder="1" applyAlignment="1">
      <alignment vertical="center"/>
      <protection/>
    </xf>
    <xf numFmtId="3" fontId="78" fillId="0" borderId="0" xfId="53" applyNumberFormat="1" applyFont="1" applyFill="1" applyBorder="1" applyAlignment="1">
      <alignment horizontal="center" vertical="center"/>
      <protection/>
    </xf>
    <xf numFmtId="3" fontId="20" fillId="0" borderId="0" xfId="0" applyNumberFormat="1" applyFont="1" applyAlignment="1">
      <alignment horizontal="center"/>
    </xf>
    <xf numFmtId="3" fontId="7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8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3" fontId="0" fillId="0" borderId="0" xfId="48" applyNumberFormat="1" applyFont="1" applyAlignment="1">
      <alignment horizontal="center"/>
    </xf>
    <xf numFmtId="173" fontId="20" fillId="0" borderId="0" xfId="48" applyNumberFormat="1" applyFont="1" applyAlignment="1">
      <alignment horizontal="center"/>
    </xf>
    <xf numFmtId="3" fontId="81" fillId="0" borderId="0" xfId="53" applyNumberFormat="1" applyFont="1" applyBorder="1" applyAlignment="1">
      <alignment horizontal="center" vertical="center"/>
      <protection/>
    </xf>
    <xf numFmtId="3" fontId="82" fillId="0" borderId="0" xfId="53" applyNumberFormat="1" applyFont="1" applyBorder="1" applyAlignment="1">
      <alignment horizontal="center" vertical="center"/>
      <protection/>
    </xf>
    <xf numFmtId="3" fontId="83" fillId="0" borderId="0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70" fontId="74" fillId="0" borderId="0" xfId="0" applyNumberFormat="1" applyFont="1" applyBorder="1" applyAlignment="1">
      <alignment horizontal="center"/>
    </xf>
    <xf numFmtId="0" fontId="23" fillId="0" borderId="10" xfId="0" applyFont="1" applyBorder="1" applyAlignment="1" quotePrefix="1">
      <alignment horizontal="center" vertical="center" wrapText="1"/>
    </xf>
    <xf numFmtId="3" fontId="23" fillId="0" borderId="0" xfId="50" applyNumberFormat="1" applyFont="1" applyBorder="1" applyAlignment="1">
      <alignment horizontal="center"/>
      <protection/>
    </xf>
    <xf numFmtId="3" fontId="24" fillId="0" borderId="0" xfId="50" applyNumberFormat="1" applyFont="1" applyBorder="1" applyAlignment="1">
      <alignment horizontal="center"/>
      <protection/>
    </xf>
    <xf numFmtId="3" fontId="24" fillId="0" borderId="13" xfId="50" applyNumberFormat="1" applyFont="1" applyBorder="1" applyAlignment="1">
      <alignment horizontal="center"/>
      <protection/>
    </xf>
    <xf numFmtId="170" fontId="23" fillId="0" borderId="0" xfId="50" applyNumberFormat="1" applyFont="1" applyBorder="1" applyAlignment="1">
      <alignment horizontal="center"/>
      <protection/>
    </xf>
    <xf numFmtId="170" fontId="24" fillId="0" borderId="0" xfId="50" applyNumberFormat="1" applyFont="1" applyBorder="1" applyAlignment="1">
      <alignment horizontal="center"/>
      <protection/>
    </xf>
    <xf numFmtId="170" fontId="24" fillId="0" borderId="13" xfId="50" applyNumberFormat="1" applyFont="1" applyBorder="1" applyAlignment="1">
      <alignment horizontal="center"/>
      <protection/>
    </xf>
    <xf numFmtId="3" fontId="25" fillId="0" borderId="13" xfId="0" applyNumberFormat="1" applyFont="1" applyFill="1" applyBorder="1" applyAlignment="1">
      <alignment horizontal="center" vertical="center"/>
    </xf>
    <xf numFmtId="171" fontId="23" fillId="0" borderId="0" xfId="0" applyNumberFormat="1" applyFont="1" applyBorder="1" applyAlignment="1">
      <alignment horizontal="center" vertical="center"/>
    </xf>
    <xf numFmtId="171" fontId="24" fillId="0" borderId="0" xfId="0" applyNumberFormat="1" applyFont="1" applyBorder="1" applyAlignment="1">
      <alignment horizontal="center" vertical="center"/>
    </xf>
    <xf numFmtId="171" fontId="84" fillId="0" borderId="0" xfId="0" applyNumberFormat="1" applyFont="1" applyBorder="1" applyAlignment="1">
      <alignment horizontal="center" vertical="center"/>
    </xf>
    <xf numFmtId="171" fontId="85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70" fontId="73" fillId="0" borderId="0" xfId="0" applyNumberFormat="1" applyFont="1" applyAlignment="1">
      <alignment horizontal="center" vertical="center"/>
    </xf>
    <xf numFmtId="170" fontId="73" fillId="0" borderId="16" xfId="0" applyNumberFormat="1" applyFont="1" applyBorder="1" applyAlignment="1">
      <alignment horizontal="center" vertical="center"/>
    </xf>
    <xf numFmtId="170" fontId="73" fillId="0" borderId="19" xfId="0" applyNumberFormat="1" applyFont="1" applyBorder="1" applyAlignment="1">
      <alignment horizontal="center" vertical="center"/>
    </xf>
    <xf numFmtId="170" fontId="73" fillId="0" borderId="20" xfId="0" applyNumberFormat="1" applyFont="1" applyBorder="1" applyAlignment="1">
      <alignment horizontal="center" vertical="center"/>
    </xf>
    <xf numFmtId="170" fontId="73" fillId="0" borderId="14" xfId="0" applyNumberFormat="1" applyFont="1" applyBorder="1" applyAlignment="1">
      <alignment horizontal="center" vertical="center"/>
    </xf>
    <xf numFmtId="170" fontId="73" fillId="0" borderId="0" xfId="0" applyNumberFormat="1" applyFont="1" applyBorder="1" applyAlignment="1">
      <alignment horizontal="center" vertical="center"/>
    </xf>
    <xf numFmtId="170" fontId="73" fillId="0" borderId="17" xfId="0" applyNumberFormat="1" applyFont="1" applyBorder="1" applyAlignment="1">
      <alignment horizontal="center" vertical="center"/>
    </xf>
    <xf numFmtId="170" fontId="74" fillId="0" borderId="0" xfId="0" applyNumberFormat="1" applyFont="1" applyAlignment="1">
      <alignment horizontal="center" vertical="center"/>
    </xf>
    <xf numFmtId="170" fontId="74" fillId="0" borderId="14" xfId="0" applyNumberFormat="1" applyFont="1" applyBorder="1" applyAlignment="1">
      <alignment horizontal="center" vertical="center"/>
    </xf>
    <xf numFmtId="170" fontId="74" fillId="0" borderId="0" xfId="0" applyNumberFormat="1" applyFont="1" applyBorder="1" applyAlignment="1">
      <alignment horizontal="center" vertical="center"/>
    </xf>
    <xf numFmtId="170" fontId="74" fillId="0" borderId="17" xfId="0" applyNumberFormat="1" applyFont="1" applyBorder="1" applyAlignment="1">
      <alignment horizontal="center" vertical="center"/>
    </xf>
    <xf numFmtId="170" fontId="74" fillId="0" borderId="13" xfId="0" applyNumberFormat="1" applyFont="1" applyBorder="1" applyAlignment="1">
      <alignment horizontal="center" vertical="center"/>
    </xf>
    <xf numFmtId="170" fontId="74" fillId="0" borderId="15" xfId="0" applyNumberFormat="1" applyFont="1" applyBorder="1" applyAlignment="1">
      <alignment horizontal="center" vertical="center"/>
    </xf>
    <xf numFmtId="170" fontId="74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justify" vertical="top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030010" xfId="46"/>
    <cellStyle name="Comma [0]" xfId="47"/>
    <cellStyle name="Migliaia 2" xfId="48"/>
    <cellStyle name="Neutrale" xfId="49"/>
    <cellStyle name="Normale 2" xfId="50"/>
    <cellStyle name="Normale 3" xfId="51"/>
    <cellStyle name="Normale 3 2" xfId="52"/>
    <cellStyle name="Normale 4" xfId="53"/>
    <cellStyle name="Nota" xfId="54"/>
    <cellStyle name="Nuovo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030010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3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6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9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85725</xdr:colOff>
      <xdr:row>14</xdr:row>
      <xdr:rowOff>9525</xdr:rowOff>
    </xdr:to>
    <xdr:pic>
      <xdr:nvPicPr>
        <xdr:cNvPr id="10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85725</xdr:colOff>
      <xdr:row>15</xdr:row>
      <xdr:rowOff>9525</xdr:rowOff>
    </xdr:to>
    <xdr:pic>
      <xdr:nvPicPr>
        <xdr:cNvPr id="1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85725</xdr:colOff>
      <xdr:row>8</xdr:row>
      <xdr:rowOff>9525</xdr:rowOff>
    </xdr:to>
    <xdr:pic>
      <xdr:nvPicPr>
        <xdr:cNvPr id="12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85725</xdr:colOff>
      <xdr:row>9</xdr:row>
      <xdr:rowOff>9525</xdr:rowOff>
    </xdr:to>
    <xdr:pic>
      <xdr:nvPicPr>
        <xdr:cNvPr id="13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85725</xdr:colOff>
      <xdr:row>10</xdr:row>
      <xdr:rowOff>9525</xdr:rowOff>
    </xdr:to>
    <xdr:pic>
      <xdr:nvPicPr>
        <xdr:cNvPr id="14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85725</xdr:colOff>
      <xdr:row>11</xdr:row>
      <xdr:rowOff>9525</xdr:rowOff>
    </xdr:to>
    <xdr:pic>
      <xdr:nvPicPr>
        <xdr:cNvPr id="15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85725</xdr:colOff>
      <xdr:row>12</xdr:row>
      <xdr:rowOff>9525</xdr:rowOff>
    </xdr:to>
    <xdr:pic>
      <xdr:nvPicPr>
        <xdr:cNvPr id="1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85725</xdr:colOff>
      <xdr:row>13</xdr:row>
      <xdr:rowOff>9525</xdr:rowOff>
    </xdr:to>
    <xdr:pic>
      <xdr:nvPicPr>
        <xdr:cNvPr id="1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85725</xdr:colOff>
      <xdr:row>8</xdr:row>
      <xdr:rowOff>9525</xdr:rowOff>
    </xdr:to>
    <xdr:pic>
      <xdr:nvPicPr>
        <xdr:cNvPr id="18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85725</xdr:colOff>
      <xdr:row>14</xdr:row>
      <xdr:rowOff>9525</xdr:rowOff>
    </xdr:to>
    <xdr:pic>
      <xdr:nvPicPr>
        <xdr:cNvPr id="2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85725</xdr:colOff>
      <xdr:row>15</xdr:row>
      <xdr:rowOff>9525</xdr:rowOff>
    </xdr:to>
    <xdr:pic>
      <xdr:nvPicPr>
        <xdr:cNvPr id="2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3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85725</xdr:colOff>
      <xdr:row>14</xdr:row>
      <xdr:rowOff>9525</xdr:rowOff>
    </xdr:to>
    <xdr:pic>
      <xdr:nvPicPr>
        <xdr:cNvPr id="2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85725</xdr:colOff>
      <xdr:row>15</xdr:row>
      <xdr:rowOff>9525</xdr:rowOff>
    </xdr:to>
    <xdr:pic>
      <xdr:nvPicPr>
        <xdr:cNvPr id="2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2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2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2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85725</xdr:colOff>
      <xdr:row>15</xdr:row>
      <xdr:rowOff>9525</xdr:rowOff>
    </xdr:to>
    <xdr:pic>
      <xdr:nvPicPr>
        <xdr:cNvPr id="3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3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3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85725</xdr:colOff>
      <xdr:row>15</xdr:row>
      <xdr:rowOff>9525</xdr:rowOff>
    </xdr:to>
    <xdr:pic>
      <xdr:nvPicPr>
        <xdr:cNvPr id="34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3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36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3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85725</xdr:colOff>
      <xdr:row>15</xdr:row>
      <xdr:rowOff>9525</xdr:rowOff>
    </xdr:to>
    <xdr:pic>
      <xdr:nvPicPr>
        <xdr:cNvPr id="38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3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4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4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4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43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4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45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85725</xdr:colOff>
      <xdr:row>15</xdr:row>
      <xdr:rowOff>9525</xdr:rowOff>
    </xdr:to>
    <xdr:pic>
      <xdr:nvPicPr>
        <xdr:cNvPr id="4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47" name="Immagine 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9525</xdr:rowOff>
    </xdr:to>
    <xdr:pic>
      <xdr:nvPicPr>
        <xdr:cNvPr id="48" name="Immagine 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7621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85725</xdr:colOff>
      <xdr:row>10</xdr:row>
      <xdr:rowOff>9525</xdr:rowOff>
    </xdr:to>
    <xdr:pic>
      <xdr:nvPicPr>
        <xdr:cNvPr id="49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9621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85725</xdr:colOff>
      <xdr:row>11</xdr:row>
      <xdr:rowOff>9525</xdr:rowOff>
    </xdr:to>
    <xdr:pic>
      <xdr:nvPicPr>
        <xdr:cNvPr id="50" name="Immagine 6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1621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9525</xdr:rowOff>
    </xdr:to>
    <xdr:pic>
      <xdr:nvPicPr>
        <xdr:cNvPr id="5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3622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9525</xdr:rowOff>
    </xdr:to>
    <xdr:pic>
      <xdr:nvPicPr>
        <xdr:cNvPr id="5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5622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85725</xdr:colOff>
      <xdr:row>8</xdr:row>
      <xdr:rowOff>9525</xdr:rowOff>
    </xdr:to>
    <xdr:pic>
      <xdr:nvPicPr>
        <xdr:cNvPr id="53" name="Immagine 9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5621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5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5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13</xdr:row>
      <xdr:rowOff>152400</xdr:rowOff>
    </xdr:from>
    <xdr:to>
      <xdr:col>12</xdr:col>
      <xdr:colOff>647700</xdr:colOff>
      <xdr:row>13</xdr:row>
      <xdr:rowOff>161925</xdr:rowOff>
    </xdr:to>
    <xdr:pic>
      <xdr:nvPicPr>
        <xdr:cNvPr id="5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271462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5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5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6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85725</xdr:colOff>
      <xdr:row>14</xdr:row>
      <xdr:rowOff>9525</xdr:rowOff>
    </xdr:to>
    <xdr:pic>
      <xdr:nvPicPr>
        <xdr:cNvPr id="6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85725</xdr:colOff>
      <xdr:row>15</xdr:row>
      <xdr:rowOff>9525</xdr:rowOff>
    </xdr:to>
    <xdr:pic>
      <xdr:nvPicPr>
        <xdr:cNvPr id="6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6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6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6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6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6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6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7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7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7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73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7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7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7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7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7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7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9525</xdr:rowOff>
    </xdr:to>
    <xdr:pic>
      <xdr:nvPicPr>
        <xdr:cNvPr id="8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85725</xdr:colOff>
      <xdr:row>14</xdr:row>
      <xdr:rowOff>9525</xdr:rowOff>
    </xdr:to>
    <xdr:pic>
      <xdr:nvPicPr>
        <xdr:cNvPr id="81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9525</xdr:rowOff>
    </xdr:to>
    <xdr:pic>
      <xdr:nvPicPr>
        <xdr:cNvPr id="82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8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8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8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85725</xdr:colOff>
      <xdr:row>14</xdr:row>
      <xdr:rowOff>9525</xdr:rowOff>
    </xdr:to>
    <xdr:pic>
      <xdr:nvPicPr>
        <xdr:cNvPr id="86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8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8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89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90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9525</xdr:rowOff>
    </xdr:to>
    <xdr:pic>
      <xdr:nvPicPr>
        <xdr:cNvPr id="9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9525</xdr:rowOff>
    </xdr:to>
    <xdr:pic>
      <xdr:nvPicPr>
        <xdr:cNvPr id="92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85725</xdr:colOff>
      <xdr:row>15</xdr:row>
      <xdr:rowOff>9525</xdr:rowOff>
    </xdr:to>
    <xdr:pic>
      <xdr:nvPicPr>
        <xdr:cNvPr id="93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85725</xdr:colOff>
      <xdr:row>15</xdr:row>
      <xdr:rowOff>9525</xdr:rowOff>
    </xdr:to>
    <xdr:pic>
      <xdr:nvPicPr>
        <xdr:cNvPr id="9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85725</xdr:colOff>
      <xdr:row>15</xdr:row>
      <xdr:rowOff>9525</xdr:rowOff>
    </xdr:to>
    <xdr:pic>
      <xdr:nvPicPr>
        <xdr:cNvPr id="95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9525</xdr:rowOff>
    </xdr:to>
    <xdr:pic>
      <xdr:nvPicPr>
        <xdr:cNvPr id="96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9525</xdr:rowOff>
    </xdr:to>
    <xdr:pic>
      <xdr:nvPicPr>
        <xdr:cNvPr id="9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85725</xdr:colOff>
      <xdr:row>16</xdr:row>
      <xdr:rowOff>9525</xdr:rowOff>
    </xdr:to>
    <xdr:pic>
      <xdr:nvPicPr>
        <xdr:cNvPr id="9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162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85725</xdr:colOff>
      <xdr:row>17</xdr:row>
      <xdr:rowOff>9525</xdr:rowOff>
    </xdr:to>
    <xdr:pic>
      <xdr:nvPicPr>
        <xdr:cNvPr id="99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52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85725</xdr:colOff>
      <xdr:row>17</xdr:row>
      <xdr:rowOff>9525</xdr:rowOff>
    </xdr:to>
    <xdr:pic>
      <xdr:nvPicPr>
        <xdr:cNvPr id="100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52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85725</xdr:colOff>
      <xdr:row>17</xdr:row>
      <xdr:rowOff>9525</xdr:rowOff>
    </xdr:to>
    <xdr:pic>
      <xdr:nvPicPr>
        <xdr:cNvPr id="101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52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85725</xdr:colOff>
      <xdr:row>17</xdr:row>
      <xdr:rowOff>9525</xdr:rowOff>
    </xdr:to>
    <xdr:pic>
      <xdr:nvPicPr>
        <xdr:cNvPr id="10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52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85725</xdr:colOff>
      <xdr:row>17</xdr:row>
      <xdr:rowOff>9525</xdr:rowOff>
    </xdr:to>
    <xdr:pic>
      <xdr:nvPicPr>
        <xdr:cNvPr id="103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52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85725</xdr:colOff>
      <xdr:row>17</xdr:row>
      <xdr:rowOff>9525</xdr:rowOff>
    </xdr:to>
    <xdr:pic>
      <xdr:nvPicPr>
        <xdr:cNvPr id="104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3528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85725</xdr:colOff>
      <xdr:row>18</xdr:row>
      <xdr:rowOff>9525</xdr:rowOff>
    </xdr:to>
    <xdr:pic>
      <xdr:nvPicPr>
        <xdr:cNvPr id="10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543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85725</xdr:colOff>
      <xdr:row>18</xdr:row>
      <xdr:rowOff>9525</xdr:rowOff>
    </xdr:to>
    <xdr:pic>
      <xdr:nvPicPr>
        <xdr:cNvPr id="10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543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85725</xdr:colOff>
      <xdr:row>18</xdr:row>
      <xdr:rowOff>9525</xdr:rowOff>
    </xdr:to>
    <xdr:pic>
      <xdr:nvPicPr>
        <xdr:cNvPr id="107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54330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08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09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10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11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1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1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14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15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16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17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18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19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20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2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9525</xdr:rowOff>
    </xdr:to>
    <xdr:pic>
      <xdr:nvPicPr>
        <xdr:cNvPr id="122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12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95250</xdr:colOff>
      <xdr:row>15</xdr:row>
      <xdr:rowOff>9525</xdr:rowOff>
    </xdr:to>
    <xdr:pic>
      <xdr:nvPicPr>
        <xdr:cNvPr id="12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9622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2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12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39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2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12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39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2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13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39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3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3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33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34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135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39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36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137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39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38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85725</xdr:colOff>
      <xdr:row>32</xdr:row>
      <xdr:rowOff>9525</xdr:rowOff>
    </xdr:to>
    <xdr:pic>
      <xdr:nvPicPr>
        <xdr:cNvPr id="139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391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85725</xdr:colOff>
      <xdr:row>31</xdr:row>
      <xdr:rowOff>9525</xdr:rowOff>
    </xdr:to>
    <xdr:pic>
      <xdr:nvPicPr>
        <xdr:cNvPr id="140" name="Immagine 5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6191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41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42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43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44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4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4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47" name="Immagine 7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48" name="Immagine 8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49" name="Immagine 23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0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50" name="Immagine 24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51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52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53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85725</xdr:colOff>
      <xdr:row>15</xdr:row>
      <xdr:rowOff>9525</xdr:rowOff>
    </xdr:to>
    <xdr:pic>
      <xdr:nvPicPr>
        <xdr:cNvPr id="154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85725</xdr:colOff>
      <xdr:row>15</xdr:row>
      <xdr:rowOff>9525</xdr:rowOff>
    </xdr:to>
    <xdr:pic>
      <xdr:nvPicPr>
        <xdr:cNvPr id="155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962275"/>
          <a:ext cx="857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95250</xdr:colOff>
      <xdr:row>15</xdr:row>
      <xdr:rowOff>9525</xdr:rowOff>
    </xdr:to>
    <xdr:pic>
      <xdr:nvPicPr>
        <xdr:cNvPr id="156" name="Immagine 2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9622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95250</xdr:colOff>
      <xdr:row>15</xdr:row>
      <xdr:rowOff>9525</xdr:rowOff>
    </xdr:to>
    <xdr:pic>
      <xdr:nvPicPr>
        <xdr:cNvPr id="157" name="Immagine 1" descr="http://dawinci.istat.it/MD/img/spaz_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2962275"/>
          <a:ext cx="95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9">
      <selection activeCell="M27" sqref="M27"/>
    </sheetView>
  </sheetViews>
  <sheetFormatPr defaultColWidth="9.140625" defaultRowHeight="12.75"/>
  <cols>
    <col min="1" max="1" width="13.57421875" style="20" customWidth="1"/>
    <col min="2" max="3" width="9.7109375" style="20" customWidth="1"/>
    <col min="4" max="4" width="9.28125" style="20" customWidth="1"/>
    <col min="5" max="6" width="9.7109375" style="20" customWidth="1"/>
    <col min="7" max="7" width="9.28125" style="20" customWidth="1"/>
    <col min="8" max="9" width="9.7109375" style="20" customWidth="1"/>
    <col min="10" max="10" width="9.28125" style="20" customWidth="1"/>
    <col min="11" max="12" width="11.28125" style="20" customWidth="1"/>
    <col min="13" max="13" width="18.00390625" style="20" bestFit="1" customWidth="1"/>
    <col min="14" max="14" width="9.28125" style="20" bestFit="1" customWidth="1"/>
    <col min="15" max="15" width="10.28125" style="20" bestFit="1" customWidth="1"/>
    <col min="16" max="17" width="9.140625" style="20" customWidth="1"/>
    <col min="18" max="18" width="13.7109375" style="20" customWidth="1"/>
    <col min="19" max="20" width="10.140625" style="20" bestFit="1" customWidth="1"/>
    <col min="21" max="21" width="9.140625" style="20" customWidth="1"/>
    <col min="22" max="22" width="14.421875" style="20" bestFit="1" customWidth="1"/>
    <col min="23" max="16384" width="9.140625" style="20" customWidth="1"/>
  </cols>
  <sheetData>
    <row r="1" spans="1:10" ht="15" customHeight="1">
      <c r="A1" s="19" t="s">
        <v>40</v>
      </c>
      <c r="B1" s="15"/>
      <c r="C1" s="15"/>
      <c r="D1" s="15"/>
      <c r="E1" s="98"/>
      <c r="F1" s="15"/>
      <c r="G1" s="15"/>
      <c r="H1" s="15"/>
      <c r="I1" s="15"/>
      <c r="J1" s="15"/>
    </row>
    <row r="2" spans="1:10" ht="15" customHeight="1">
      <c r="A2" s="19"/>
      <c r="B2" s="15"/>
      <c r="C2" s="15"/>
      <c r="D2" s="15"/>
      <c r="E2" s="98"/>
      <c r="F2" s="15"/>
      <c r="G2" s="15"/>
      <c r="H2" s="15"/>
      <c r="I2" s="15"/>
      <c r="J2" s="15"/>
    </row>
    <row r="3" spans="1:10" ht="15" customHeight="1">
      <c r="A3" s="99"/>
      <c r="B3" s="15"/>
      <c r="C3" s="15"/>
      <c r="D3" s="15"/>
      <c r="E3" s="15"/>
      <c r="F3" s="15"/>
      <c r="G3" s="15"/>
      <c r="H3" s="15"/>
      <c r="I3" s="15"/>
      <c r="J3" s="15"/>
    </row>
    <row r="4" spans="1:10" ht="15" customHeight="1">
      <c r="A4" s="19" t="s">
        <v>23</v>
      </c>
      <c r="F4" s="15"/>
      <c r="G4" s="15"/>
      <c r="H4" s="15"/>
      <c r="I4" s="15"/>
      <c r="J4" s="15"/>
    </row>
    <row r="5" spans="1:9" ht="15" customHeight="1">
      <c r="A5" s="21" t="s">
        <v>41</v>
      </c>
      <c r="B5" s="15"/>
      <c r="C5" s="15"/>
      <c r="D5" s="15"/>
      <c r="E5" s="22"/>
      <c r="F5" s="15"/>
      <c r="G5" s="15"/>
      <c r="H5" s="15"/>
      <c r="I5" s="15"/>
    </row>
    <row r="6" spans="1:12" ht="15" customHeight="1">
      <c r="A6" s="72"/>
      <c r="B6" s="159" t="s">
        <v>14</v>
      </c>
      <c r="C6" s="159"/>
      <c r="D6" s="159"/>
      <c r="E6" s="164" t="s">
        <v>15</v>
      </c>
      <c r="F6" s="165"/>
      <c r="G6" s="166"/>
      <c r="H6" s="159" t="s">
        <v>16</v>
      </c>
      <c r="I6" s="159"/>
      <c r="J6" s="159" t="s">
        <v>16</v>
      </c>
      <c r="K6" s="159"/>
      <c r="L6" s="74"/>
    </row>
    <row r="7" spans="1:15" ht="12.75">
      <c r="A7" s="73"/>
      <c r="B7" s="161" t="s">
        <v>0</v>
      </c>
      <c r="C7" s="161"/>
      <c r="D7" s="161"/>
      <c r="E7" s="162" t="s">
        <v>0</v>
      </c>
      <c r="F7" s="161"/>
      <c r="G7" s="163"/>
      <c r="H7" s="74"/>
      <c r="I7" s="64"/>
      <c r="J7" s="160" t="s">
        <v>55</v>
      </c>
      <c r="K7" s="160"/>
      <c r="L7" s="74"/>
      <c r="N7" s="86"/>
      <c r="O7" s="86"/>
    </row>
    <row r="8" spans="1:20" ht="20.25">
      <c r="A8" s="32"/>
      <c r="B8" s="24">
        <v>2008</v>
      </c>
      <c r="C8" s="24">
        <v>2018</v>
      </c>
      <c r="D8" s="25" t="s">
        <v>42</v>
      </c>
      <c r="E8" s="26">
        <v>2008</v>
      </c>
      <c r="F8" s="24">
        <v>2018</v>
      </c>
      <c r="G8" s="27" t="s">
        <v>42</v>
      </c>
      <c r="H8" s="24">
        <v>2008</v>
      </c>
      <c r="I8" s="24">
        <v>2018</v>
      </c>
      <c r="J8" s="24">
        <v>2008</v>
      </c>
      <c r="K8" s="24">
        <v>2018</v>
      </c>
      <c r="L8" s="89"/>
      <c r="N8" s="87"/>
      <c r="O8" s="87"/>
      <c r="S8" s="85"/>
      <c r="T8" s="85"/>
    </row>
    <row r="9" spans="1:26" ht="15.75" customHeight="1">
      <c r="A9" s="75" t="s">
        <v>6</v>
      </c>
      <c r="B9" s="65">
        <v>377.2205</v>
      </c>
      <c r="C9" s="65">
        <v>359.5055</v>
      </c>
      <c r="D9" s="66">
        <f aca="true" t="shared" si="0" ref="D9:D15">+C9-B9</f>
        <v>-17.715000000000032</v>
      </c>
      <c r="E9" s="76">
        <v>159.976</v>
      </c>
      <c r="F9" s="76">
        <v>150.798</v>
      </c>
      <c r="G9" s="77">
        <f aca="true" t="shared" si="1" ref="G9:G14">+F9-E9</f>
        <v>-9.177999999999997</v>
      </c>
      <c r="H9" s="78">
        <v>4.792058</v>
      </c>
      <c r="I9" s="78">
        <v>7.959643</v>
      </c>
      <c r="J9" s="78">
        <v>10.917937</v>
      </c>
      <c r="K9" s="78">
        <v>22.651631</v>
      </c>
      <c r="L9" s="118"/>
      <c r="M9" s="100"/>
      <c r="N9" s="101"/>
      <c r="O9" s="116"/>
      <c r="P9" s="102"/>
      <c r="S9" s="103"/>
      <c r="T9" s="103"/>
      <c r="V9" s="102"/>
      <c r="Y9" s="65"/>
      <c r="Z9" s="65"/>
    </row>
    <row r="10" spans="1:26" ht="15.75" customHeight="1">
      <c r="A10" s="64" t="s">
        <v>3</v>
      </c>
      <c r="B10" s="65">
        <v>469.052</v>
      </c>
      <c r="C10" s="65">
        <v>471.9155</v>
      </c>
      <c r="D10" s="66">
        <f t="shared" si="0"/>
        <v>2.8634999999999877</v>
      </c>
      <c r="E10" s="76">
        <v>199.32</v>
      </c>
      <c r="F10" s="76">
        <v>196.596</v>
      </c>
      <c r="G10" s="77">
        <f t="shared" si="1"/>
        <v>-2.7239999999999895</v>
      </c>
      <c r="H10" s="78">
        <v>3.77476</v>
      </c>
      <c r="I10" s="78">
        <v>8.795435</v>
      </c>
      <c r="J10" s="78">
        <v>14.306345</v>
      </c>
      <c r="K10" s="78">
        <v>25.263158</v>
      </c>
      <c r="L10" s="118"/>
      <c r="M10" s="100"/>
      <c r="N10" s="101"/>
      <c r="O10" s="116"/>
      <c r="P10" s="102"/>
      <c r="S10" s="103"/>
      <c r="T10" s="103"/>
      <c r="V10" s="102"/>
      <c r="Y10" s="65"/>
      <c r="Z10" s="65"/>
    </row>
    <row r="11" spans="1:26" ht="15.75" customHeight="1">
      <c r="A11" s="64" t="s">
        <v>4</v>
      </c>
      <c r="B11" s="65">
        <v>317.061</v>
      </c>
      <c r="C11" s="65">
        <v>315.244</v>
      </c>
      <c r="D11" s="66">
        <f t="shared" si="0"/>
        <v>-1.8169999999999504</v>
      </c>
      <c r="E11" s="76">
        <v>134.298</v>
      </c>
      <c r="F11" s="76">
        <v>132.707</v>
      </c>
      <c r="G11" s="77">
        <f t="shared" si="1"/>
        <v>-1.5910000000000082</v>
      </c>
      <c r="H11" s="78">
        <v>4.281387</v>
      </c>
      <c r="I11" s="78">
        <v>7.544449</v>
      </c>
      <c r="J11" s="78">
        <v>9.765107</v>
      </c>
      <c r="K11" s="78">
        <v>20.036991</v>
      </c>
      <c r="L11" s="118"/>
      <c r="M11" s="100"/>
      <c r="N11" s="101"/>
      <c r="O11" s="116"/>
      <c r="P11" s="102"/>
      <c r="S11" s="103"/>
      <c r="T11" s="103"/>
      <c r="V11" s="102"/>
      <c r="Y11" s="65"/>
      <c r="Z11" s="65"/>
    </row>
    <row r="12" spans="1:26" ht="15.75" customHeight="1">
      <c r="A12" s="64" t="s">
        <v>5</v>
      </c>
      <c r="B12" s="65">
        <v>383.5865</v>
      </c>
      <c r="C12" s="65">
        <v>207.778</v>
      </c>
      <c r="D12" s="66">
        <f t="shared" si="0"/>
        <v>-175.8085</v>
      </c>
      <c r="E12" s="76">
        <v>158.915</v>
      </c>
      <c r="F12" s="76">
        <v>81.778</v>
      </c>
      <c r="G12" s="77">
        <f t="shared" si="1"/>
        <v>-77.13699999999999</v>
      </c>
      <c r="H12" s="78">
        <v>5.906211</v>
      </c>
      <c r="I12" s="78">
        <v>9.440439</v>
      </c>
      <c r="J12" s="78">
        <v>14.706989</v>
      </c>
      <c r="K12" s="78">
        <v>26.004293</v>
      </c>
      <c r="L12" s="119"/>
      <c r="M12" s="100"/>
      <c r="N12" s="104"/>
      <c r="O12" s="116"/>
      <c r="P12" s="102"/>
      <c r="S12" s="103"/>
      <c r="T12" s="103"/>
      <c r="V12" s="102"/>
      <c r="Y12" s="65"/>
      <c r="Z12" s="65"/>
    </row>
    <row r="13" spans="1:26" ht="15.75" customHeight="1">
      <c r="A13" s="64" t="s">
        <v>22</v>
      </c>
      <c r="B13" s="65" t="s">
        <v>63</v>
      </c>
      <c r="C13" s="65">
        <v>174.069</v>
      </c>
      <c r="D13" s="77" t="s">
        <v>63</v>
      </c>
      <c r="E13" s="76" t="s">
        <v>63</v>
      </c>
      <c r="F13" s="76">
        <v>76.439</v>
      </c>
      <c r="G13" s="77" t="s">
        <v>63</v>
      </c>
      <c r="H13" s="78" t="s">
        <v>63</v>
      </c>
      <c r="I13" s="78">
        <v>5.743739</v>
      </c>
      <c r="J13" s="78" t="s">
        <v>63</v>
      </c>
      <c r="K13" s="78">
        <v>13.416259</v>
      </c>
      <c r="L13" s="119"/>
      <c r="M13" s="105"/>
      <c r="N13" s="104"/>
      <c r="O13" s="116"/>
      <c r="P13" s="102"/>
      <c r="S13" s="103"/>
      <c r="T13" s="103"/>
      <c r="V13" s="76"/>
      <c r="Y13" s="65"/>
      <c r="Z13" s="65"/>
    </row>
    <row r="14" spans="1:26" s="110" customFormat="1" ht="15.75" customHeight="1">
      <c r="A14" s="79" t="s">
        <v>7</v>
      </c>
      <c r="B14" s="88">
        <v>1546.92</v>
      </c>
      <c r="C14" s="88">
        <v>1528.512</v>
      </c>
      <c r="D14" s="91">
        <f t="shared" si="0"/>
        <v>-18.40800000000013</v>
      </c>
      <c r="E14" s="92">
        <v>652.508</v>
      </c>
      <c r="F14" s="92">
        <v>638.317</v>
      </c>
      <c r="G14" s="93">
        <f t="shared" si="1"/>
        <v>-14.191000000000031</v>
      </c>
      <c r="H14" s="80">
        <v>4.654408</v>
      </c>
      <c r="I14" s="80">
        <v>8.067201</v>
      </c>
      <c r="J14" s="80">
        <v>12.468818</v>
      </c>
      <c r="K14" s="80">
        <v>22.053586</v>
      </c>
      <c r="L14" s="120"/>
      <c r="M14" s="106"/>
      <c r="N14" s="107"/>
      <c r="O14" s="117"/>
      <c r="P14" s="108"/>
      <c r="Q14" s="20"/>
      <c r="R14" s="20"/>
      <c r="S14" s="109"/>
      <c r="T14" s="109"/>
      <c r="U14" s="20"/>
      <c r="V14" s="108"/>
      <c r="W14" s="20"/>
      <c r="X14" s="20"/>
      <c r="Y14" s="88"/>
      <c r="Z14" s="88"/>
    </row>
    <row r="15" spans="1:25" ht="15.75" customHeight="1">
      <c r="A15" s="64" t="s">
        <v>8</v>
      </c>
      <c r="B15" s="65">
        <v>11418.5155</v>
      </c>
      <c r="C15" s="65">
        <v>12033.0315</v>
      </c>
      <c r="D15" s="66">
        <f t="shared" si="0"/>
        <v>614.5159999999996</v>
      </c>
      <c r="E15" s="76">
        <v>4762.711</v>
      </c>
      <c r="F15" s="76">
        <v>4969.37</v>
      </c>
      <c r="G15" s="77">
        <f>+F15-E15</f>
        <v>206.65899999999965</v>
      </c>
      <c r="H15" s="78">
        <v>6.096803</v>
      </c>
      <c r="I15" s="78">
        <v>9.421421</v>
      </c>
      <c r="J15" s="78">
        <v>19.48127</v>
      </c>
      <c r="K15" s="78">
        <v>29.085541</v>
      </c>
      <c r="L15" s="78"/>
      <c r="M15" s="15"/>
      <c r="N15" s="90"/>
      <c r="Y15" s="65"/>
    </row>
    <row r="16" spans="1:13" ht="15.75" customHeight="1">
      <c r="A16" s="67" t="s">
        <v>9</v>
      </c>
      <c r="B16" s="68">
        <v>58826.7305</v>
      </c>
      <c r="C16" s="68">
        <v>60421.7595</v>
      </c>
      <c r="D16" s="69">
        <f>+C16-B16</f>
        <v>1595.0290000000023</v>
      </c>
      <c r="E16" s="81">
        <v>23090.348</v>
      </c>
      <c r="F16" s="82">
        <v>23214.949</v>
      </c>
      <c r="G16" s="83">
        <f>+F16-E16</f>
        <v>124.60099999999875</v>
      </c>
      <c r="H16" s="84">
        <v>6.723242</v>
      </c>
      <c r="I16" s="84">
        <v>10.61004</v>
      </c>
      <c r="J16" s="84">
        <v>21.204494</v>
      </c>
      <c r="K16" s="84">
        <v>32.189904</v>
      </c>
      <c r="L16" s="80"/>
      <c r="M16" s="15"/>
    </row>
    <row r="17" spans="1:24" s="15" customFormat="1" ht="15" customHeight="1">
      <c r="A17" s="28" t="s">
        <v>60</v>
      </c>
      <c r="B17" s="70"/>
      <c r="C17" s="71"/>
      <c r="D17" s="70"/>
      <c r="F17" s="111"/>
      <c r="H17" s="20"/>
      <c r="I17" s="20"/>
      <c r="J17" s="20"/>
      <c r="K17" s="30"/>
      <c r="L17" s="3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1" s="15" customFormat="1" ht="15" customHeight="1">
      <c r="A18" s="28" t="s">
        <v>61</v>
      </c>
      <c r="B18" s="70"/>
      <c r="C18" s="71"/>
      <c r="D18" s="70"/>
      <c r="F18" s="111"/>
      <c r="H18" s="20"/>
      <c r="I18" s="20"/>
      <c r="J18" s="20"/>
      <c r="K18" s="30"/>
      <c r="L18" s="30"/>
      <c r="N18" s="20"/>
      <c r="Q18" s="20"/>
      <c r="R18" s="20"/>
      <c r="S18" s="20"/>
      <c r="T18" s="20"/>
      <c r="U18" s="20"/>
    </row>
    <row r="19" spans="1:13" ht="12.75">
      <c r="A19" s="15" t="s">
        <v>34</v>
      </c>
      <c r="B19" s="15"/>
      <c r="C19" s="15"/>
      <c r="D19" s="15"/>
      <c r="E19" s="15"/>
      <c r="F19" s="111"/>
      <c r="G19" s="15"/>
      <c r="K19" s="30"/>
      <c r="L19" s="30"/>
      <c r="M19" s="15"/>
    </row>
    <row r="20" spans="2:9" ht="12.75">
      <c r="B20" s="15"/>
      <c r="C20" s="15"/>
      <c r="D20" s="15"/>
      <c r="E20" s="15"/>
      <c r="F20" s="15"/>
      <c r="H20" s="15"/>
      <c r="I20" s="15"/>
    </row>
    <row r="21" spans="1:9" ht="12.75">
      <c r="A21" s="112"/>
      <c r="B21" s="15"/>
      <c r="C21" s="15"/>
      <c r="D21" s="15"/>
      <c r="E21" s="15"/>
      <c r="F21" s="15"/>
      <c r="H21" s="15"/>
      <c r="I21" s="15"/>
    </row>
    <row r="22" spans="1:9" ht="12.75">
      <c r="A22" s="19" t="s">
        <v>24</v>
      </c>
      <c r="B22" s="22"/>
      <c r="F22" s="22"/>
      <c r="G22" s="29"/>
      <c r="H22" s="22"/>
      <c r="I22" s="15"/>
    </row>
    <row r="23" spans="1:9" ht="12.75">
      <c r="A23" s="21" t="s">
        <v>41</v>
      </c>
      <c r="B23" s="30"/>
      <c r="C23" s="30"/>
      <c r="D23" s="30"/>
      <c r="E23" s="30"/>
      <c r="F23" s="30"/>
      <c r="G23" s="29"/>
      <c r="I23" s="15"/>
    </row>
    <row r="24" spans="1:12" s="15" customFormat="1" ht="40.5">
      <c r="A24" s="31"/>
      <c r="B24" s="27" t="s">
        <v>26</v>
      </c>
      <c r="C24" s="25" t="s">
        <v>1</v>
      </c>
      <c r="D24" s="25" t="s">
        <v>2</v>
      </c>
      <c r="E24" s="25" t="s">
        <v>27</v>
      </c>
      <c r="F24" s="124" t="s">
        <v>43</v>
      </c>
      <c r="G24" s="124" t="s">
        <v>44</v>
      </c>
      <c r="H24" s="113"/>
      <c r="I24" s="20"/>
      <c r="J24" s="20"/>
      <c r="K24" s="20"/>
      <c r="L24" s="20"/>
    </row>
    <row r="25" spans="1:7" s="15" customFormat="1" ht="9.75">
      <c r="A25" s="32"/>
      <c r="B25" s="27" t="s">
        <v>28</v>
      </c>
      <c r="C25" s="157" t="s">
        <v>29</v>
      </c>
      <c r="D25" s="158"/>
      <c r="E25" s="158"/>
      <c r="F25" s="158"/>
      <c r="G25" s="158"/>
    </row>
    <row r="26" spans="1:10" ht="15.75" customHeight="1">
      <c r="A26" s="75" t="s">
        <v>6</v>
      </c>
      <c r="B26" s="94">
        <v>150.798</v>
      </c>
      <c r="C26" s="78">
        <v>2.4436663616228333</v>
      </c>
      <c r="D26" s="78">
        <v>35.664929243093404</v>
      </c>
      <c r="E26" s="78">
        <v>61.890741256515334</v>
      </c>
      <c r="F26" s="132">
        <v>19.01550418440563</v>
      </c>
      <c r="G26" s="132">
        <v>42.87523707210971</v>
      </c>
      <c r="H26" s="114"/>
      <c r="J26" s="22"/>
    </row>
    <row r="27" spans="1:10" ht="15.75" customHeight="1">
      <c r="A27" s="64" t="s">
        <v>3</v>
      </c>
      <c r="B27" s="77">
        <v>196.596</v>
      </c>
      <c r="C27" s="78">
        <v>2.5071720686077033</v>
      </c>
      <c r="D27" s="78">
        <v>33.18175344361025</v>
      </c>
      <c r="E27" s="78">
        <v>64.31107448778205</v>
      </c>
      <c r="F27" s="132">
        <v>17.68906793627541</v>
      </c>
      <c r="G27" s="132">
        <v>46.62200655150664</v>
      </c>
      <c r="J27" s="15"/>
    </row>
    <row r="28" spans="1:10" ht="15.75" customHeight="1">
      <c r="A28" s="64" t="s">
        <v>4</v>
      </c>
      <c r="B28" s="77">
        <v>132.707</v>
      </c>
      <c r="C28" s="78">
        <v>1.454331723270061</v>
      </c>
      <c r="D28" s="78">
        <v>40.06043388818977</v>
      </c>
      <c r="E28" s="78">
        <v>58.48523438854018</v>
      </c>
      <c r="F28" s="132">
        <v>20.80900027880971</v>
      </c>
      <c r="G28" s="132">
        <v>37.67698764948345</v>
      </c>
      <c r="J28" s="15"/>
    </row>
    <row r="29" spans="1:10" ht="15.75" customHeight="1">
      <c r="A29" s="64" t="s">
        <v>5</v>
      </c>
      <c r="B29" s="77">
        <v>81.778</v>
      </c>
      <c r="C29" s="78">
        <v>3.8152070238939566</v>
      </c>
      <c r="D29" s="78">
        <v>29.537283866076454</v>
      </c>
      <c r="E29" s="78">
        <v>66.64750911002959</v>
      </c>
      <c r="F29" s="132">
        <v>23.231186871774806</v>
      </c>
      <c r="G29" s="132">
        <v>43.41632223825479</v>
      </c>
      <c r="J29" s="15"/>
    </row>
    <row r="30" spans="1:10" ht="15.75" customHeight="1">
      <c r="A30" s="64" t="s">
        <v>22</v>
      </c>
      <c r="B30" s="77">
        <v>76.439</v>
      </c>
      <c r="C30" s="78">
        <v>2.8898860529310957</v>
      </c>
      <c r="D30" s="78">
        <v>45.499025366632225</v>
      </c>
      <c r="E30" s="78">
        <v>51.61108858043669</v>
      </c>
      <c r="F30" s="132">
        <v>19.892986564450084</v>
      </c>
      <c r="G30" s="132">
        <v>31.71810201598661</v>
      </c>
      <c r="H30" s="6"/>
      <c r="I30" s="115"/>
      <c r="J30" s="15"/>
    </row>
    <row r="31" spans="1:10" ht="15.75" customHeight="1">
      <c r="A31" s="79" t="s">
        <v>7</v>
      </c>
      <c r="B31" s="93">
        <v>638.317</v>
      </c>
      <c r="C31" s="80">
        <v>2.4866954820253886</v>
      </c>
      <c r="D31" s="80">
        <v>36.206618341670364</v>
      </c>
      <c r="E31" s="80">
        <v>61.30668617630425</v>
      </c>
      <c r="F31" s="133">
        <v>19.625045236144423</v>
      </c>
      <c r="G31" s="133">
        <v>41.681640940159824</v>
      </c>
      <c r="H31" s="6"/>
      <c r="I31" s="115"/>
      <c r="J31" s="15"/>
    </row>
    <row r="32" spans="1:10" ht="15.75" customHeight="1">
      <c r="A32" s="64" t="s">
        <v>8</v>
      </c>
      <c r="B32" s="77">
        <v>4969.37</v>
      </c>
      <c r="C32" s="95">
        <v>2.672290451304692</v>
      </c>
      <c r="D32" s="95">
        <v>21.82099541793024</v>
      </c>
      <c r="E32" s="95">
        <v>75.50669400748988</v>
      </c>
      <c r="F32" s="134">
        <v>20.318108734105127</v>
      </c>
      <c r="G32" s="134">
        <v>55.18858527338476</v>
      </c>
      <c r="I32" s="115"/>
      <c r="J32" s="15"/>
    </row>
    <row r="33" spans="1:10" ht="15.75" customHeight="1">
      <c r="A33" s="67" t="s">
        <v>9</v>
      </c>
      <c r="B33" s="83">
        <v>23214.949</v>
      </c>
      <c r="C33" s="96">
        <v>3.7577855544718193</v>
      </c>
      <c r="D33" s="97">
        <v>26.102995100269226</v>
      </c>
      <c r="E33" s="97">
        <v>70.13921934525895</v>
      </c>
      <c r="F33" s="135">
        <v>20.445364751824354</v>
      </c>
      <c r="G33" s="135">
        <v>49.69385028586537</v>
      </c>
      <c r="I33" s="115"/>
      <c r="J33" s="15"/>
    </row>
    <row r="34" spans="1:10" ht="12.75">
      <c r="A34" s="15" t="s">
        <v>30</v>
      </c>
      <c r="B34" s="15"/>
      <c r="C34" s="15"/>
      <c r="D34" s="15"/>
      <c r="E34" s="15"/>
      <c r="F34" s="15"/>
      <c r="I34" s="115"/>
      <c r="J34" s="15"/>
    </row>
    <row r="35" ht="12.75">
      <c r="A35" s="15" t="s">
        <v>34</v>
      </c>
    </row>
  </sheetData>
  <sheetProtection/>
  <mergeCells count="8">
    <mergeCell ref="C25:G25"/>
    <mergeCell ref="J6:K6"/>
    <mergeCell ref="J7:K7"/>
    <mergeCell ref="B7:D7"/>
    <mergeCell ref="E7:G7"/>
    <mergeCell ref="B6:D6"/>
    <mergeCell ref="E6:G6"/>
    <mergeCell ref="H6:I6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13.421875" style="2" customWidth="1"/>
    <col min="2" max="3" width="9.28125" style="0" customWidth="1"/>
    <col min="4" max="4" width="8.140625" style="0" customWidth="1"/>
    <col min="5" max="5" width="7.421875" style="0" customWidth="1"/>
    <col min="6" max="16384" width="9.140625" style="2" customWidth="1"/>
  </cols>
  <sheetData>
    <row r="1" spans="1:7" ht="14.25">
      <c r="A1" s="33" t="s">
        <v>45</v>
      </c>
      <c r="B1" s="9"/>
      <c r="C1" s="9"/>
      <c r="D1" s="9"/>
      <c r="E1" s="9"/>
      <c r="F1" s="9"/>
      <c r="G1" s="1"/>
    </row>
    <row r="2" spans="1:7" ht="14.25">
      <c r="A2" s="8"/>
      <c r="B2" s="9"/>
      <c r="C2" s="9"/>
      <c r="D2" s="9"/>
      <c r="E2" s="9"/>
      <c r="F2" s="9"/>
      <c r="G2" s="1"/>
    </row>
    <row r="3" spans="1:7" ht="14.25">
      <c r="A3" s="8"/>
      <c r="B3" s="9"/>
      <c r="C3" s="9"/>
      <c r="D3" s="9"/>
      <c r="E3" s="9"/>
      <c r="F3" s="9"/>
      <c r="G3" s="1"/>
    </row>
    <row r="4" spans="1:9" ht="14.25">
      <c r="A4" s="19" t="s">
        <v>64</v>
      </c>
      <c r="B4" s="19"/>
      <c r="C4" s="19"/>
      <c r="D4" s="19"/>
      <c r="E4" s="19"/>
      <c r="F4" s="19"/>
      <c r="G4" s="23"/>
      <c r="H4" s="34"/>
      <c r="I4" s="34"/>
    </row>
    <row r="5" spans="1:9" ht="14.25">
      <c r="A5" s="72"/>
      <c r="B5" s="169" t="s">
        <v>10</v>
      </c>
      <c r="C5" s="169"/>
      <c r="D5" s="169"/>
      <c r="E5" s="169"/>
      <c r="F5" s="169"/>
      <c r="G5" s="169"/>
      <c r="H5" s="168" t="s">
        <v>46</v>
      </c>
      <c r="I5" s="167"/>
    </row>
    <row r="6" spans="1:9" ht="14.25">
      <c r="A6" s="139"/>
      <c r="B6" s="161" t="s">
        <v>12</v>
      </c>
      <c r="C6" s="161"/>
      <c r="D6" s="161"/>
      <c r="E6" s="161"/>
      <c r="F6" s="161"/>
      <c r="G6" s="161"/>
      <c r="H6" s="162" t="s">
        <v>13</v>
      </c>
      <c r="I6" s="161"/>
    </row>
    <row r="7" spans="1:9" ht="14.25">
      <c r="A7" s="73"/>
      <c r="B7" s="167" t="s">
        <v>35</v>
      </c>
      <c r="C7" s="167"/>
      <c r="D7" s="167"/>
      <c r="E7" s="168" t="s">
        <v>36</v>
      </c>
      <c r="F7" s="167"/>
      <c r="G7" s="167"/>
      <c r="H7" s="137" t="s">
        <v>35</v>
      </c>
      <c r="I7" s="138" t="s">
        <v>36</v>
      </c>
    </row>
    <row r="8" spans="1:9" ht="14.25">
      <c r="A8" s="140"/>
      <c r="B8" s="141" t="s">
        <v>33</v>
      </c>
      <c r="C8" s="141" t="s">
        <v>47</v>
      </c>
      <c r="D8" s="141">
        <v>2018</v>
      </c>
      <c r="E8" s="142" t="s">
        <v>33</v>
      </c>
      <c r="F8" s="141" t="s">
        <v>47</v>
      </c>
      <c r="G8" s="141">
        <v>2018</v>
      </c>
      <c r="H8" s="142">
        <v>2018</v>
      </c>
      <c r="I8" s="141">
        <v>2018</v>
      </c>
    </row>
    <row r="9" spans="1:17" ht="15.75" customHeight="1">
      <c r="A9" s="75" t="s">
        <v>6</v>
      </c>
      <c r="B9" s="143">
        <v>-1.1682604542067</v>
      </c>
      <c r="C9" s="143">
        <v>1.1665027291456056</v>
      </c>
      <c r="D9" s="143">
        <v>1.0937194351331243</v>
      </c>
      <c r="E9" s="144">
        <v>-1.5531938723058403</v>
      </c>
      <c r="F9" s="145">
        <v>2.59892683357657</v>
      </c>
      <c r="G9" s="146">
        <v>0.7074611583727233</v>
      </c>
      <c r="H9" s="143">
        <v>93.76511911618955</v>
      </c>
      <c r="I9" s="143">
        <v>102.75581991177343</v>
      </c>
      <c r="J9" s="17"/>
      <c r="K9" s="17"/>
      <c r="P9" s="17"/>
      <c r="Q9" s="17"/>
    </row>
    <row r="10" spans="1:17" ht="15.75" customHeight="1">
      <c r="A10" s="64" t="s">
        <v>3</v>
      </c>
      <c r="B10" s="143">
        <v>-1.5471776221767044</v>
      </c>
      <c r="C10" s="143">
        <v>-0.13818359256954693</v>
      </c>
      <c r="D10" s="143">
        <v>1.3929902784950627</v>
      </c>
      <c r="E10" s="147">
        <v>-2.338356148319477</v>
      </c>
      <c r="F10" s="148">
        <v>2.0581972162021884</v>
      </c>
      <c r="G10" s="149">
        <v>0.7607147599011341</v>
      </c>
      <c r="H10" s="143">
        <v>103.28918818175137</v>
      </c>
      <c r="I10" s="143">
        <v>101.93782330420609</v>
      </c>
      <c r="J10" s="17"/>
      <c r="K10" s="17"/>
      <c r="P10" s="17"/>
      <c r="Q10" s="17"/>
    </row>
    <row r="11" spans="1:17" ht="15.75" customHeight="1">
      <c r="A11" s="64" t="s">
        <v>4</v>
      </c>
      <c r="B11" s="143">
        <v>-1.7978706514526692</v>
      </c>
      <c r="C11" s="143">
        <v>-0.03439624224375848</v>
      </c>
      <c r="D11" s="143">
        <v>1.3068652916723806</v>
      </c>
      <c r="E11" s="147">
        <v>-1.4095326608654233</v>
      </c>
      <c r="F11" s="148">
        <v>0.35301158383451536</v>
      </c>
      <c r="G11" s="149">
        <v>1.2081701749722953</v>
      </c>
      <c r="H11" s="143">
        <v>89.34073151116411</v>
      </c>
      <c r="I11" s="143">
        <v>93.93040283207849</v>
      </c>
      <c r="J11" s="17"/>
      <c r="K11" s="17"/>
      <c r="P11" s="17"/>
      <c r="Q11" s="17"/>
    </row>
    <row r="12" spans="1:17" ht="15.75" customHeight="1">
      <c r="A12" s="64" t="s">
        <v>5</v>
      </c>
      <c r="B12" s="143">
        <v>-2.778837617459672</v>
      </c>
      <c r="C12" s="143">
        <v>-0.6005283074404844</v>
      </c>
      <c r="D12" s="143">
        <v>1.3297310692594664</v>
      </c>
      <c r="E12" s="147">
        <v>-1.0382135165413757</v>
      </c>
      <c r="F12" s="148">
        <v>0.8580026129913563</v>
      </c>
      <c r="G12" s="149">
        <v>1.0014613608997536</v>
      </c>
      <c r="H12" s="143">
        <v>88.559117107371</v>
      </c>
      <c r="I12" s="143">
        <v>97.06150622113043</v>
      </c>
      <c r="J12" s="17"/>
      <c r="K12" s="17"/>
      <c r="P12" s="17"/>
      <c r="Q12" s="17"/>
    </row>
    <row r="13" spans="1:17" ht="15.75" customHeight="1">
      <c r="A13" s="64" t="s">
        <v>22</v>
      </c>
      <c r="B13" s="143">
        <v>-2.559707355145548</v>
      </c>
      <c r="C13" s="143">
        <v>0.7048780505400316</v>
      </c>
      <c r="D13" s="143">
        <v>1.2837778556108645</v>
      </c>
      <c r="E13" s="147">
        <v>-1.1788453395831056</v>
      </c>
      <c r="F13" s="148">
        <v>0.9959065345801008</v>
      </c>
      <c r="G13" s="149">
        <v>0.7551724960867716</v>
      </c>
      <c r="H13" s="143">
        <v>87.84761651838315</v>
      </c>
      <c r="I13" s="143">
        <v>91.26701186192273</v>
      </c>
      <c r="J13" s="17"/>
      <c r="K13" s="17"/>
      <c r="P13" s="17"/>
      <c r="Q13" s="17"/>
    </row>
    <row r="14" spans="1:9" ht="15.75" customHeight="1">
      <c r="A14" s="79" t="s">
        <v>7</v>
      </c>
      <c r="B14" s="150">
        <v>-1.7776057613357352</v>
      </c>
      <c r="C14" s="150">
        <v>0.20994647153426627</v>
      </c>
      <c r="D14" s="150">
        <v>1.2934475112950992</v>
      </c>
      <c r="E14" s="151">
        <v>-1.6683210837704792</v>
      </c>
      <c r="F14" s="152">
        <v>1.5688642219392506</v>
      </c>
      <c r="G14" s="153">
        <v>0.8725684994640943</v>
      </c>
      <c r="H14" s="150">
        <v>94.41153060910855</v>
      </c>
      <c r="I14" s="150">
        <v>98.60067850733977</v>
      </c>
    </row>
    <row r="15" spans="1:9" ht="15.75" customHeight="1">
      <c r="A15" s="64" t="s">
        <v>8</v>
      </c>
      <c r="B15" s="143">
        <v>-2.1497531595876325</v>
      </c>
      <c r="C15" s="143">
        <v>0.8580986249388189</v>
      </c>
      <c r="D15" s="143">
        <v>1.042174944514457</v>
      </c>
      <c r="E15" s="147">
        <v>-1.8180073505892267</v>
      </c>
      <c r="F15" s="148">
        <v>1.79565233175785</v>
      </c>
      <c r="G15" s="149">
        <v>0.923537209831423</v>
      </c>
      <c r="H15" s="143">
        <v>107.6063335976539</v>
      </c>
      <c r="I15" s="143">
        <v>104.75334099565936</v>
      </c>
    </row>
    <row r="16" spans="1:9" ht="15.75" customHeight="1">
      <c r="A16" s="67" t="s">
        <v>9</v>
      </c>
      <c r="B16" s="154">
        <v>-1.6887980029468395</v>
      </c>
      <c r="C16" s="154">
        <v>1.357008012740863</v>
      </c>
      <c r="D16" s="154">
        <v>1.0774798459068222</v>
      </c>
      <c r="E16" s="155">
        <v>-1.645150878318617</v>
      </c>
      <c r="F16" s="154">
        <v>1.7988818326226266</v>
      </c>
      <c r="G16" s="156">
        <v>0.8713483320460114</v>
      </c>
      <c r="H16" s="154">
        <v>100</v>
      </c>
      <c r="I16" s="154">
        <v>100</v>
      </c>
    </row>
    <row r="17" spans="1:9" ht="15.75" customHeight="1">
      <c r="A17" s="136" t="s">
        <v>65</v>
      </c>
      <c r="B17" s="123"/>
      <c r="C17" s="123"/>
      <c r="D17" s="123"/>
      <c r="E17" s="123"/>
      <c r="F17" s="123"/>
      <c r="G17" s="123"/>
      <c r="H17" s="123"/>
      <c r="I17" s="123"/>
    </row>
    <row r="18" ht="14.25">
      <c r="A18" s="15" t="s">
        <v>32</v>
      </c>
    </row>
  </sheetData>
  <sheetProtection/>
  <mergeCells count="6">
    <mergeCell ref="B7:D7"/>
    <mergeCell ref="E7:G7"/>
    <mergeCell ref="B5:G5"/>
    <mergeCell ref="H5:I5"/>
    <mergeCell ref="B6:G6"/>
    <mergeCell ref="H6:I6"/>
  </mergeCells>
  <printOptions/>
  <pageMargins left="0.5905511811023623" right="0.15748031496062992" top="0.708661417322834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PageLayoutView="0" workbookViewId="0" topLeftCell="A31">
      <selection activeCell="L40" sqref="L40"/>
    </sheetView>
  </sheetViews>
  <sheetFormatPr defaultColWidth="9.140625" defaultRowHeight="12.75"/>
  <cols>
    <col min="1" max="1" width="13.57421875" style="5" customWidth="1"/>
    <col min="2" max="8" width="11.7109375" style="5" customWidth="1"/>
    <col min="9" max="9" width="10.421875" style="5" customWidth="1"/>
    <col min="10" max="16384" width="9.140625" style="5" customWidth="1"/>
  </cols>
  <sheetData>
    <row r="1" spans="1:8" s="2" customFormat="1" ht="15" customHeight="1">
      <c r="A1" s="19" t="s">
        <v>48</v>
      </c>
      <c r="C1" s="4"/>
      <c r="D1" s="4"/>
      <c r="E1" s="4"/>
      <c r="F1" s="4"/>
      <c r="G1" s="7"/>
      <c r="H1" s="3"/>
    </row>
    <row r="2" spans="1:8" s="2" customFormat="1" ht="15" customHeight="1">
      <c r="A2" s="19"/>
      <c r="C2" s="4"/>
      <c r="D2" s="4"/>
      <c r="E2" s="4"/>
      <c r="F2" s="4"/>
      <c r="G2" s="7"/>
      <c r="H2" s="3"/>
    </row>
    <row r="3" spans="1:8" ht="14.25">
      <c r="A3" s="15"/>
      <c r="B3" s="35"/>
      <c r="C3" s="35"/>
      <c r="D3"/>
      <c r="E3"/>
      <c r="F3" s="36"/>
      <c r="G3" s="36"/>
      <c r="H3" s="36"/>
    </row>
    <row r="4" spans="1:9" ht="14.25">
      <c r="A4" s="19" t="s">
        <v>25</v>
      </c>
      <c r="B4" s="20"/>
      <c r="C4" s="20"/>
      <c r="D4" s="20"/>
      <c r="E4" s="20"/>
      <c r="F4" s="4"/>
      <c r="G4" s="4"/>
      <c r="H4" s="4"/>
      <c r="I4" s="10"/>
    </row>
    <row r="5" spans="1:9" ht="14.25">
      <c r="A5" s="37" t="s">
        <v>49</v>
      </c>
      <c r="B5" s="20"/>
      <c r="C5" s="20"/>
      <c r="D5" s="20"/>
      <c r="E5" s="20"/>
      <c r="F5" s="38"/>
      <c r="G5" s="38"/>
      <c r="H5" s="38"/>
      <c r="I5" s="10"/>
    </row>
    <row r="6" spans="1:9" ht="30">
      <c r="A6" s="39"/>
      <c r="B6" s="27" t="s">
        <v>17</v>
      </c>
      <c r="C6" s="25" t="s">
        <v>50</v>
      </c>
      <c r="D6" s="25" t="s">
        <v>51</v>
      </c>
      <c r="E6" s="24" t="s">
        <v>18</v>
      </c>
      <c r="F6" s="124" t="s">
        <v>19</v>
      </c>
      <c r="G6" s="25" t="s">
        <v>20</v>
      </c>
      <c r="H6" s="25" t="s">
        <v>37</v>
      </c>
      <c r="I6" s="11"/>
    </row>
    <row r="7" spans="1:9" ht="14.25">
      <c r="A7" s="22" t="s">
        <v>6</v>
      </c>
      <c r="B7" s="45">
        <v>39861</v>
      </c>
      <c r="C7" s="55">
        <v>5474</v>
      </c>
      <c r="D7" s="45">
        <v>11053</v>
      </c>
      <c r="E7" s="45">
        <v>8916</v>
      </c>
      <c r="F7" s="125">
        <v>4841</v>
      </c>
      <c r="G7" s="45">
        <v>3009</v>
      </c>
      <c r="H7" s="45">
        <v>7526</v>
      </c>
      <c r="I7" s="12"/>
    </row>
    <row r="8" spans="1:9" ht="14.25">
      <c r="A8" s="15" t="s">
        <v>3</v>
      </c>
      <c r="B8" s="45">
        <v>45909</v>
      </c>
      <c r="C8" s="51">
        <v>6368</v>
      </c>
      <c r="D8" s="45">
        <v>11448</v>
      </c>
      <c r="E8" s="45">
        <v>11416</v>
      </c>
      <c r="F8" s="125">
        <v>5724</v>
      </c>
      <c r="G8" s="45">
        <v>3108</v>
      </c>
      <c r="H8" s="45">
        <v>8628</v>
      </c>
      <c r="I8" s="12"/>
    </row>
    <row r="9" spans="1:9" ht="14.25">
      <c r="A9" s="15" t="s">
        <v>4</v>
      </c>
      <c r="B9" s="45">
        <v>38742</v>
      </c>
      <c r="C9" s="51">
        <v>7740</v>
      </c>
      <c r="D9" s="45">
        <v>10362</v>
      </c>
      <c r="E9" s="45">
        <v>8626</v>
      </c>
      <c r="F9" s="125">
        <v>4630</v>
      </c>
      <c r="G9" s="45">
        <v>2197</v>
      </c>
      <c r="H9" s="45">
        <v>5993</v>
      </c>
      <c r="I9" s="12"/>
    </row>
    <row r="10" spans="1:9" ht="14.25">
      <c r="A10" s="15" t="s">
        <v>5</v>
      </c>
      <c r="B10" s="45">
        <v>24879</v>
      </c>
      <c r="C10" s="51">
        <v>3903</v>
      </c>
      <c r="D10" s="45">
        <v>6056</v>
      </c>
      <c r="E10" s="45">
        <v>5548</v>
      </c>
      <c r="F10" s="125">
        <v>2895</v>
      </c>
      <c r="G10" s="45">
        <v>1972</v>
      </c>
      <c r="H10" s="45">
        <v>4452</v>
      </c>
      <c r="I10" s="12"/>
    </row>
    <row r="11" spans="1:9" ht="14.25">
      <c r="A11" s="15" t="s">
        <v>11</v>
      </c>
      <c r="B11" s="45">
        <v>20803</v>
      </c>
      <c r="C11" s="51">
        <v>3475</v>
      </c>
      <c r="D11" s="45">
        <v>6664</v>
      </c>
      <c r="E11" s="45">
        <v>4576</v>
      </c>
      <c r="F11" s="125">
        <v>2233</v>
      </c>
      <c r="G11" s="45">
        <v>1192</v>
      </c>
      <c r="H11" s="45">
        <v>2895</v>
      </c>
      <c r="I11" s="12"/>
    </row>
    <row r="12" spans="1:9" ht="14.25">
      <c r="A12" s="43" t="s">
        <v>7</v>
      </c>
      <c r="B12" s="46">
        <v>170194</v>
      </c>
      <c r="C12" s="56">
        <v>26960</v>
      </c>
      <c r="D12" s="46">
        <v>45583</v>
      </c>
      <c r="E12" s="46">
        <v>39082</v>
      </c>
      <c r="F12" s="126">
        <v>20323</v>
      </c>
      <c r="G12" s="13">
        <v>11478</v>
      </c>
      <c r="H12" s="13">
        <v>29494</v>
      </c>
      <c r="I12" s="12"/>
    </row>
    <row r="13" spans="1:9" ht="14.25">
      <c r="A13" s="15" t="s">
        <v>8</v>
      </c>
      <c r="B13" s="45">
        <v>1336211</v>
      </c>
      <c r="C13" s="51">
        <v>128232</v>
      </c>
      <c r="D13" s="45">
        <v>308793</v>
      </c>
      <c r="E13" s="45">
        <v>327937</v>
      </c>
      <c r="F13" s="125">
        <v>182559</v>
      </c>
      <c r="G13" s="45">
        <v>102916</v>
      </c>
      <c r="H13" s="45">
        <v>273965</v>
      </c>
      <c r="I13" s="14"/>
    </row>
    <row r="14" spans="1:9" ht="14.25">
      <c r="A14" s="44" t="s">
        <v>9</v>
      </c>
      <c r="B14" s="52">
        <v>6099672</v>
      </c>
      <c r="C14" s="53">
        <v>750115</v>
      </c>
      <c r="D14" s="52">
        <v>1423296</v>
      </c>
      <c r="E14" s="52">
        <v>1531602</v>
      </c>
      <c r="F14" s="127">
        <v>850360</v>
      </c>
      <c r="G14" s="52">
        <v>451408</v>
      </c>
      <c r="H14" s="52">
        <v>1159475</v>
      </c>
      <c r="I14" s="14"/>
    </row>
    <row r="15" spans="1:9" ht="14.25">
      <c r="A15" s="15" t="s">
        <v>38</v>
      </c>
      <c r="B15" s="15"/>
      <c r="C15" s="15"/>
      <c r="D15" s="15"/>
      <c r="E15" s="15"/>
      <c r="F15" s="15"/>
      <c r="G15" s="15"/>
      <c r="H15" s="15"/>
      <c r="I15" s="14"/>
    </row>
    <row r="16" spans="1:9" ht="14.25">
      <c r="A16" s="15" t="s">
        <v>21</v>
      </c>
      <c r="B16" s="15"/>
      <c r="C16" s="15"/>
      <c r="D16" s="15"/>
      <c r="E16" s="15"/>
      <c r="F16" s="15"/>
      <c r="G16" s="15"/>
      <c r="H16" s="15"/>
      <c r="I16" s="14"/>
    </row>
    <row r="17" spans="1:9" ht="14.25">
      <c r="A17" s="15" t="s">
        <v>53</v>
      </c>
      <c r="B17" s="40"/>
      <c r="C17" s="40"/>
      <c r="D17" s="40"/>
      <c r="E17" s="40"/>
      <c r="F17" s="40"/>
      <c r="G17" s="40"/>
      <c r="H17" s="40"/>
      <c r="I17" s="14"/>
    </row>
    <row r="18" spans="1:9" ht="14.25">
      <c r="A18" s="15" t="s">
        <v>54</v>
      </c>
      <c r="B18" s="42"/>
      <c r="C18" s="42"/>
      <c r="D18" s="42"/>
      <c r="E18" s="42"/>
      <c r="F18" s="42"/>
      <c r="G18" s="20"/>
      <c r="H18" s="40"/>
      <c r="I18" s="14"/>
    </row>
    <row r="19" spans="1:9" ht="14.25">
      <c r="A19" s="62"/>
      <c r="B19" s="63"/>
      <c r="C19" s="63"/>
      <c r="D19" s="63"/>
      <c r="E19" s="63"/>
      <c r="F19" s="63"/>
      <c r="G19" s="63"/>
      <c r="H19" s="63"/>
      <c r="I19" s="14"/>
    </row>
    <row r="20" spans="1:9" ht="14.25">
      <c r="A20" s="61"/>
      <c r="B20" s="46"/>
      <c r="C20" s="46"/>
      <c r="D20" s="46"/>
      <c r="E20" s="46"/>
      <c r="F20" s="46"/>
      <c r="G20" s="46"/>
      <c r="H20" s="46"/>
      <c r="I20" s="14"/>
    </row>
    <row r="21" spans="1:9" ht="14.25">
      <c r="A21" s="19" t="s">
        <v>57</v>
      </c>
      <c r="B21" s="13"/>
      <c r="C21" s="13"/>
      <c r="D21" s="13"/>
      <c r="E21" s="13"/>
      <c r="F21" s="13"/>
      <c r="G21" s="13"/>
      <c r="H21" s="13"/>
      <c r="I21" s="14"/>
    </row>
    <row r="22" spans="1:9" ht="14.25">
      <c r="A22" s="37" t="s">
        <v>52</v>
      </c>
      <c r="B22" s="20"/>
      <c r="C22" s="20"/>
      <c r="D22" s="20"/>
      <c r="E22" s="20"/>
      <c r="F22" s="38"/>
      <c r="G22" s="38"/>
      <c r="H22" s="38"/>
      <c r="I22" s="12"/>
    </row>
    <row r="23" spans="1:9" ht="30">
      <c r="A23" s="39"/>
      <c r="B23" s="27" t="s">
        <v>17</v>
      </c>
      <c r="C23" s="25" t="s">
        <v>50</v>
      </c>
      <c r="D23" s="25" t="s">
        <v>51</v>
      </c>
      <c r="E23" s="24" t="s">
        <v>18</v>
      </c>
      <c r="F23" s="124" t="s">
        <v>19</v>
      </c>
      <c r="G23" s="25" t="s">
        <v>20</v>
      </c>
      <c r="H23" s="25" t="s">
        <v>37</v>
      </c>
      <c r="I23" s="11"/>
    </row>
    <row r="24" spans="1:9" ht="14.25">
      <c r="A24" s="22" t="s">
        <v>6</v>
      </c>
      <c r="B24" s="47">
        <f>B7/$B7*100</f>
        <v>100</v>
      </c>
      <c r="C24" s="57">
        <f aca="true" t="shared" si="0" ref="C24:H24">C7/$B7*100</f>
        <v>13.732721206191515</v>
      </c>
      <c r="D24" s="47">
        <f t="shared" si="0"/>
        <v>27.72885778078824</v>
      </c>
      <c r="E24" s="47">
        <f t="shared" si="0"/>
        <v>22.36772785429367</v>
      </c>
      <c r="F24" s="128">
        <f t="shared" si="0"/>
        <v>12.144702842377262</v>
      </c>
      <c r="G24" s="47">
        <f t="shared" si="0"/>
        <v>7.548731843154964</v>
      </c>
      <c r="H24" s="47">
        <f t="shared" si="0"/>
        <v>18.88061012016758</v>
      </c>
      <c r="I24" s="12"/>
    </row>
    <row r="25" spans="1:9" ht="14.25">
      <c r="A25" s="15" t="s">
        <v>3</v>
      </c>
      <c r="B25" s="47">
        <f aca="true" t="shared" si="1" ref="B25:H25">B8/$B8*100</f>
        <v>100</v>
      </c>
      <c r="C25" s="58">
        <f t="shared" si="1"/>
        <v>13.87091855627437</v>
      </c>
      <c r="D25" s="47">
        <f t="shared" si="1"/>
        <v>24.93628700254852</v>
      </c>
      <c r="E25" s="47">
        <f t="shared" si="1"/>
        <v>24.86658389422553</v>
      </c>
      <c r="F25" s="128">
        <f t="shared" si="1"/>
        <v>12.46814350127426</v>
      </c>
      <c r="G25" s="47">
        <f t="shared" si="1"/>
        <v>6.769914395870091</v>
      </c>
      <c r="H25" s="47">
        <f t="shared" si="1"/>
        <v>18.79370058158531</v>
      </c>
      <c r="I25" s="12"/>
    </row>
    <row r="26" spans="1:9" ht="14.25">
      <c r="A26" s="15" t="s">
        <v>4</v>
      </c>
      <c r="B26" s="47">
        <f aca="true" t="shared" si="2" ref="B26:H26">B9/$B9*100</f>
        <v>100</v>
      </c>
      <c r="C26" s="58">
        <f t="shared" si="2"/>
        <v>19.97831810438284</v>
      </c>
      <c r="D26" s="47">
        <f t="shared" si="2"/>
        <v>26.74616695059625</v>
      </c>
      <c r="E26" s="47">
        <f t="shared" si="2"/>
        <v>22.265241856383252</v>
      </c>
      <c r="F26" s="128">
        <f t="shared" si="2"/>
        <v>11.950854369934438</v>
      </c>
      <c r="G26" s="47">
        <f t="shared" si="2"/>
        <v>5.670848175107119</v>
      </c>
      <c r="H26" s="47">
        <f t="shared" si="2"/>
        <v>15.46900005162356</v>
      </c>
      <c r="I26" s="12"/>
    </row>
    <row r="27" spans="1:9" ht="14.25">
      <c r="A27" s="15" t="s">
        <v>5</v>
      </c>
      <c r="B27" s="47">
        <f aca="true" t="shared" si="3" ref="B27:H27">B10/$B10*100</f>
        <v>100</v>
      </c>
      <c r="C27" s="58">
        <f t="shared" si="3"/>
        <v>15.687929579163148</v>
      </c>
      <c r="D27" s="47">
        <f t="shared" si="3"/>
        <v>24.341814381606977</v>
      </c>
      <c r="E27" s="47">
        <f t="shared" si="3"/>
        <v>22.299931669279314</v>
      </c>
      <c r="F27" s="128">
        <f t="shared" si="3"/>
        <v>11.636319787772821</v>
      </c>
      <c r="G27" s="47">
        <f t="shared" si="3"/>
        <v>7.926363599823144</v>
      </c>
      <c r="H27" s="47">
        <f t="shared" si="3"/>
        <v>17.894609911973955</v>
      </c>
      <c r="I27" s="12"/>
    </row>
    <row r="28" spans="1:9" ht="14.25">
      <c r="A28" s="15" t="s">
        <v>11</v>
      </c>
      <c r="B28" s="47">
        <f aca="true" t="shared" si="4" ref="B28:H28">B11/$B11*100</f>
        <v>100</v>
      </c>
      <c r="C28" s="58">
        <f t="shared" si="4"/>
        <v>16.704321492092486</v>
      </c>
      <c r="D28" s="47">
        <f t="shared" si="4"/>
        <v>32.03384127289333</v>
      </c>
      <c r="E28" s="47">
        <f t="shared" si="4"/>
        <v>21.99682738066625</v>
      </c>
      <c r="F28" s="128">
        <f t="shared" si="4"/>
        <v>10.734028745853962</v>
      </c>
      <c r="G28" s="47">
        <f t="shared" si="4"/>
        <v>5.729942796712013</v>
      </c>
      <c r="H28" s="47">
        <f t="shared" si="4"/>
        <v>13.916262077584966</v>
      </c>
      <c r="I28" s="12"/>
    </row>
    <row r="29" spans="1:9" ht="14.25">
      <c r="A29" s="43" t="s">
        <v>7</v>
      </c>
      <c r="B29" s="48">
        <f aca="true" t="shared" si="5" ref="B29:H29">B12/$B12*100</f>
        <v>100</v>
      </c>
      <c r="C29" s="59">
        <f t="shared" si="5"/>
        <v>15.840746442295265</v>
      </c>
      <c r="D29" s="48">
        <f t="shared" si="5"/>
        <v>26.782965321926746</v>
      </c>
      <c r="E29" s="48">
        <f t="shared" si="5"/>
        <v>22.963206693537963</v>
      </c>
      <c r="F29" s="129">
        <f t="shared" si="5"/>
        <v>11.941079003960187</v>
      </c>
      <c r="G29" s="48">
        <f t="shared" si="5"/>
        <v>6.744068533555825</v>
      </c>
      <c r="H29" s="48">
        <f t="shared" si="5"/>
        <v>17.329635592324053</v>
      </c>
      <c r="I29" s="12"/>
    </row>
    <row r="30" spans="1:9" ht="14.25">
      <c r="A30" s="15" t="s">
        <v>8</v>
      </c>
      <c r="B30" s="47">
        <f aca="true" t="shared" si="6" ref="B30:H30">B13/$B13*100</f>
        <v>100</v>
      </c>
      <c r="C30" s="58">
        <f t="shared" si="6"/>
        <v>9.59668794823572</v>
      </c>
      <c r="D30" s="47">
        <f t="shared" si="6"/>
        <v>23.109598708587193</v>
      </c>
      <c r="E30" s="47">
        <f t="shared" si="6"/>
        <v>24.54230656685209</v>
      </c>
      <c r="F30" s="128">
        <f t="shared" si="6"/>
        <v>13.662438043093495</v>
      </c>
      <c r="G30" s="47">
        <f t="shared" si="6"/>
        <v>7.7020769923313015</v>
      </c>
      <c r="H30" s="47">
        <f t="shared" si="6"/>
        <v>20.503124132341373</v>
      </c>
      <c r="I30" s="12"/>
    </row>
    <row r="31" spans="1:9" ht="14.25">
      <c r="A31" s="44" t="s">
        <v>9</v>
      </c>
      <c r="B31" s="49">
        <f aca="true" t="shared" si="7" ref="B31:H31">B14/$B14*100</f>
        <v>100</v>
      </c>
      <c r="C31" s="60">
        <f t="shared" si="7"/>
        <v>12.297628462645205</v>
      </c>
      <c r="D31" s="49">
        <f t="shared" si="7"/>
        <v>23.333975990840162</v>
      </c>
      <c r="E31" s="49">
        <f t="shared" si="7"/>
        <v>25.109579662644155</v>
      </c>
      <c r="F31" s="130">
        <f t="shared" si="7"/>
        <v>13.941077487445227</v>
      </c>
      <c r="G31" s="49">
        <f t="shared" si="7"/>
        <v>7.400529077629092</v>
      </c>
      <c r="H31" s="49">
        <f t="shared" si="7"/>
        <v>19.00880899825433</v>
      </c>
      <c r="I31" s="12"/>
    </row>
    <row r="32" spans="1:9" ht="14.25">
      <c r="A32" s="15" t="s">
        <v>58</v>
      </c>
      <c r="B32" s="1"/>
      <c r="C32" s="1"/>
      <c r="D32" s="1"/>
      <c r="E32" s="1"/>
      <c r="F32" s="1"/>
      <c r="G32" s="1"/>
      <c r="H32" s="1"/>
      <c r="I32" s="12"/>
    </row>
    <row r="33" spans="1:9" ht="14.25">
      <c r="A33" s="15" t="s">
        <v>54</v>
      </c>
      <c r="B33" s="1"/>
      <c r="C33" s="1"/>
      <c r="D33" s="1"/>
      <c r="E33" s="1"/>
      <c r="F33" s="1"/>
      <c r="G33" s="1"/>
      <c r="H33" s="1"/>
      <c r="I33" s="12"/>
    </row>
    <row r="34" spans="1:9" ht="14.25">
      <c r="A34" s="15"/>
      <c r="B34" s="18"/>
      <c r="C34" s="18"/>
      <c r="D34" s="18"/>
      <c r="E34" s="18"/>
      <c r="F34" s="18"/>
      <c r="G34" s="18"/>
      <c r="H34" s="18"/>
      <c r="I34" s="12"/>
    </row>
    <row r="35" spans="1:9" ht="14.25">
      <c r="A35" s="15"/>
      <c r="B35" s="12"/>
      <c r="C35" s="12"/>
      <c r="D35" s="12"/>
      <c r="E35" s="12"/>
      <c r="F35" s="12"/>
      <c r="G35" s="12"/>
      <c r="H35" s="12"/>
      <c r="I35" s="12"/>
    </row>
    <row r="36" spans="1:9" ht="14.2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4.2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4.25">
      <c r="A38" s="19" t="s">
        <v>56</v>
      </c>
      <c r="B38" s="35"/>
      <c r="C38" s="35"/>
      <c r="D38" s="35"/>
      <c r="E38" s="35"/>
      <c r="F38" s="35"/>
      <c r="G38" s="20"/>
      <c r="H38" s="40"/>
      <c r="I38" s="12"/>
    </row>
    <row r="39" spans="1:9" ht="14.25">
      <c r="A39" s="41" t="s">
        <v>49</v>
      </c>
      <c r="B39" s="35"/>
      <c r="C39" s="35"/>
      <c r="D39" s="35"/>
      <c r="E39" s="35"/>
      <c r="F39" s="35"/>
      <c r="G39" s="20"/>
      <c r="H39" s="40"/>
      <c r="I39" s="12"/>
    </row>
    <row r="40" spans="1:9" ht="30">
      <c r="A40" s="39"/>
      <c r="B40" s="27" t="s">
        <v>17</v>
      </c>
      <c r="C40" s="25" t="s">
        <v>50</v>
      </c>
      <c r="D40" s="25" t="s">
        <v>51</v>
      </c>
      <c r="E40" s="24" t="s">
        <v>18</v>
      </c>
      <c r="F40" s="124" t="s">
        <v>19</v>
      </c>
      <c r="G40" s="25" t="s">
        <v>20</v>
      </c>
      <c r="H40" s="25" t="s">
        <v>39</v>
      </c>
      <c r="I40" s="12"/>
    </row>
    <row r="41" spans="1:16" ht="14.25">
      <c r="A41" s="22" t="s">
        <v>6</v>
      </c>
      <c r="B41" s="45">
        <v>-894</v>
      </c>
      <c r="C41" s="55">
        <v>-70</v>
      </c>
      <c r="D41" s="45">
        <v>-585</v>
      </c>
      <c r="E41" s="45">
        <v>-384</v>
      </c>
      <c r="F41" s="125">
        <v>-189</v>
      </c>
      <c r="G41" s="45">
        <v>-93</v>
      </c>
      <c r="H41" s="45">
        <v>-165</v>
      </c>
      <c r="I41" s="12"/>
      <c r="J41" s="16"/>
      <c r="K41" s="16"/>
      <c r="L41" s="16"/>
      <c r="M41" s="16"/>
      <c r="N41" s="16"/>
      <c r="O41" s="16"/>
      <c r="P41" s="16"/>
    </row>
    <row r="42" spans="1:9" ht="14.25">
      <c r="A42" s="15" t="s">
        <v>3</v>
      </c>
      <c r="B42" s="45">
        <v>-458</v>
      </c>
      <c r="C42" s="51">
        <v>-210</v>
      </c>
      <c r="D42" s="45">
        <v>-259</v>
      </c>
      <c r="E42" s="45">
        <v>-403</v>
      </c>
      <c r="F42" s="125">
        <v>-212</v>
      </c>
      <c r="G42" s="45">
        <v>-109</v>
      </c>
      <c r="H42" s="45">
        <v>-131</v>
      </c>
      <c r="I42" s="12"/>
    </row>
    <row r="43" spans="1:9" ht="14.25">
      <c r="A43" s="15" t="s">
        <v>4</v>
      </c>
      <c r="B43" s="45">
        <v>-353</v>
      </c>
      <c r="C43" s="51">
        <v>-158</v>
      </c>
      <c r="D43" s="45">
        <v>-212</v>
      </c>
      <c r="E43" s="45">
        <v>-276</v>
      </c>
      <c r="F43" s="125">
        <v>-195</v>
      </c>
      <c r="G43" s="45">
        <v>-90</v>
      </c>
      <c r="H43" s="45">
        <v>-48</v>
      </c>
      <c r="I43" s="12"/>
    </row>
    <row r="44" spans="1:9" ht="14.25">
      <c r="A44" s="15" t="s">
        <v>5</v>
      </c>
      <c r="B44" s="45">
        <v>66</v>
      </c>
      <c r="C44" s="51">
        <v>-53</v>
      </c>
      <c r="D44" s="45">
        <v>-73</v>
      </c>
      <c r="E44" s="45">
        <v>-148</v>
      </c>
      <c r="F44" s="125">
        <v>-90</v>
      </c>
      <c r="G44" s="45">
        <v>-58</v>
      </c>
      <c r="H44" s="45">
        <v>-30</v>
      </c>
      <c r="I44" s="12"/>
    </row>
    <row r="45" spans="1:9" ht="14.25">
      <c r="A45" s="15" t="s">
        <v>11</v>
      </c>
      <c r="B45" s="45">
        <v>-407</v>
      </c>
      <c r="C45" s="51">
        <v>-126</v>
      </c>
      <c r="D45" s="45">
        <v>-232</v>
      </c>
      <c r="E45" s="45">
        <v>-159</v>
      </c>
      <c r="F45" s="125">
        <v>-71</v>
      </c>
      <c r="G45" s="45">
        <v>-50</v>
      </c>
      <c r="H45" s="45">
        <v>-78</v>
      </c>
      <c r="I45" s="12"/>
    </row>
    <row r="46" spans="1:9" ht="14.25">
      <c r="A46" s="43" t="s">
        <v>7</v>
      </c>
      <c r="B46" s="46">
        <v>-2046</v>
      </c>
      <c r="C46" s="56">
        <v>-617</v>
      </c>
      <c r="D46" s="46">
        <v>-1361</v>
      </c>
      <c r="E46" s="46">
        <v>-1370</v>
      </c>
      <c r="F46" s="126">
        <v>-757</v>
      </c>
      <c r="G46" s="46">
        <v>-400</v>
      </c>
      <c r="H46" s="46">
        <v>-452</v>
      </c>
      <c r="I46" s="12"/>
    </row>
    <row r="47" spans="1:9" ht="14.25">
      <c r="A47" s="15" t="s">
        <v>8</v>
      </c>
      <c r="B47" s="45">
        <v>4099</v>
      </c>
      <c r="C47" s="51">
        <v>-1739</v>
      </c>
      <c r="D47" s="45">
        <v>-6095</v>
      </c>
      <c r="E47" s="45">
        <v>-8659</v>
      </c>
      <c r="F47" s="125">
        <v>-5714</v>
      </c>
      <c r="G47" s="45">
        <v>-2956</v>
      </c>
      <c r="H47" s="45">
        <v>-3942</v>
      </c>
      <c r="I47" s="12"/>
    </row>
    <row r="48" spans="1:17" ht="14.25">
      <c r="A48" s="44" t="s">
        <v>9</v>
      </c>
      <c r="B48" s="50">
        <v>7777</v>
      </c>
      <c r="C48" s="54">
        <v>-7125</v>
      </c>
      <c r="D48" s="50">
        <v>-28400</v>
      </c>
      <c r="E48" s="50">
        <v>-41381</v>
      </c>
      <c r="F48" s="131">
        <v>-28579</v>
      </c>
      <c r="G48" s="50">
        <v>-12701</v>
      </c>
      <c r="H48" s="50">
        <v>-14321</v>
      </c>
      <c r="I48" s="12"/>
      <c r="K48" s="16"/>
      <c r="L48" s="16"/>
      <c r="M48" s="16"/>
      <c r="N48" s="16"/>
      <c r="O48" s="16"/>
      <c r="P48" s="16"/>
      <c r="Q48" s="16"/>
    </row>
    <row r="49" spans="1:10" ht="14.25">
      <c r="A49" s="15" t="s">
        <v>31</v>
      </c>
      <c r="B49" s="15"/>
      <c r="C49" s="15"/>
      <c r="D49" s="15"/>
      <c r="E49" s="15"/>
      <c r="F49" s="15"/>
      <c r="G49" s="15"/>
      <c r="H49" s="15"/>
      <c r="I49" s="1"/>
      <c r="J49" s="1"/>
    </row>
    <row r="50" spans="1:10" ht="14.25">
      <c r="A50" s="15" t="s">
        <v>59</v>
      </c>
      <c r="B50" s="15"/>
      <c r="C50" s="15"/>
      <c r="D50" s="15"/>
      <c r="E50" s="15"/>
      <c r="F50" s="15"/>
      <c r="G50" s="15"/>
      <c r="H50" s="15"/>
      <c r="I50" s="1"/>
      <c r="J50" s="1"/>
    </row>
    <row r="51" spans="1:10" ht="14.25">
      <c r="A51" s="23" t="s">
        <v>54</v>
      </c>
      <c r="B51" s="40"/>
      <c r="C51" s="40"/>
      <c r="D51" s="40"/>
      <c r="E51" s="40"/>
      <c r="F51" s="40"/>
      <c r="G51" s="40"/>
      <c r="H51" s="40"/>
      <c r="I51" s="18"/>
      <c r="J51" s="1"/>
    </row>
    <row r="52" spans="1:10" ht="14.25">
      <c r="A52" s="15"/>
      <c r="B52" s="42"/>
      <c r="C52" s="42"/>
      <c r="D52" s="42"/>
      <c r="E52" s="42"/>
      <c r="F52" s="42"/>
      <c r="G52" s="20"/>
      <c r="H52" s="40"/>
      <c r="I52" s="18"/>
      <c r="J52" s="1"/>
    </row>
    <row r="53" spans="1:10" ht="14.25">
      <c r="A53" s="15"/>
      <c r="B53" s="15"/>
      <c r="C53" s="15"/>
      <c r="D53" s="15"/>
      <c r="E53" s="15"/>
      <c r="F53" s="15"/>
      <c r="G53" s="15"/>
      <c r="H53" s="15"/>
      <c r="I53" s="1"/>
      <c r="J53" s="1"/>
    </row>
    <row r="54" spans="1:9" s="1" customFormat="1" ht="24" customHeight="1">
      <c r="A54" s="170" t="s">
        <v>62</v>
      </c>
      <c r="B54" s="170"/>
      <c r="C54" s="170"/>
      <c r="D54" s="170"/>
      <c r="E54" s="170"/>
      <c r="F54" s="170"/>
      <c r="G54" s="170"/>
      <c r="H54" s="170"/>
      <c r="I54" s="170"/>
    </row>
    <row r="55" spans="1:9" s="1" customFormat="1" ht="21.75" customHeight="1">
      <c r="A55" s="170"/>
      <c r="B55" s="170"/>
      <c r="C55" s="170"/>
      <c r="D55" s="170"/>
      <c r="E55" s="170"/>
      <c r="F55" s="170"/>
      <c r="G55" s="170"/>
      <c r="H55" s="170"/>
      <c r="I55" s="170"/>
    </row>
    <row r="56" spans="1:9" s="1" customFormat="1" ht="12">
      <c r="A56" s="170"/>
      <c r="B56" s="170"/>
      <c r="C56" s="170"/>
      <c r="D56" s="170"/>
      <c r="E56" s="170"/>
      <c r="F56" s="170"/>
      <c r="G56" s="170"/>
      <c r="H56" s="170"/>
      <c r="I56" s="170"/>
    </row>
    <row r="57" spans="1:9" s="1" customFormat="1" ht="12">
      <c r="A57" s="121"/>
      <c r="B57" s="121"/>
      <c r="C57" s="121"/>
      <c r="D57" s="121"/>
      <c r="E57" s="121"/>
      <c r="F57" s="121"/>
      <c r="G57" s="121"/>
      <c r="H57" s="121"/>
      <c r="I57" s="122"/>
    </row>
  </sheetData>
  <sheetProtection/>
  <mergeCells count="1">
    <mergeCell ref="A54:I56"/>
  </mergeCells>
  <printOptions/>
  <pageMargins left="0.5905511811023623" right="0.2362204724409449" top="0.7086614173228347" bottom="0.5118110236220472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confcommercio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lioci</dc:creator>
  <cp:keywords/>
  <dc:description/>
  <cp:lastModifiedBy>Lioci</cp:lastModifiedBy>
  <cp:lastPrinted>2019-07-11T09:28:53Z</cp:lastPrinted>
  <dcterms:created xsi:type="dcterms:W3CDTF">2008-01-24T10:43:45Z</dcterms:created>
  <dcterms:modified xsi:type="dcterms:W3CDTF">2019-07-11T10:55:35Z</dcterms:modified>
  <cp:category/>
  <cp:version/>
  <cp:contentType/>
  <cp:contentStatus/>
</cp:coreProperties>
</file>